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DOKAS\Rastai\2020\2020-07-01 KMSA atviri duomenys\tik klp\"/>
    </mc:Choice>
  </mc:AlternateContent>
  <bookViews>
    <workbookView xWindow="408" yWindow="312" windowWidth="15756" windowHeight="7512" tabRatio="858"/>
  </bookViews>
  <sheets>
    <sheet name="Klaipėdos apskritis" sheetId="5" r:id="rId1"/>
  </sheets>
  <calcPr calcId="152511" iterateDelta="1E-4"/>
</workbook>
</file>

<file path=xl/calcChain.xml><?xml version="1.0" encoding="utf-8"?>
<calcChain xmlns="http://schemas.openxmlformats.org/spreadsheetml/2006/main">
  <c r="F18" i="5" l="1"/>
  <c r="G18" i="5"/>
  <c r="D143" i="5" l="1"/>
  <c r="D99" i="5" l="1"/>
  <c r="D55" i="5" l="1"/>
  <c r="E55" i="5" l="1"/>
  <c r="F55" i="5"/>
  <c r="D33" i="5"/>
  <c r="E33" i="5"/>
  <c r="F33" i="5"/>
  <c r="D165" i="5" l="1"/>
  <c r="E165" i="5"/>
  <c r="F165" i="5"/>
  <c r="E143" i="5"/>
  <c r="F143" i="5"/>
  <c r="D121" i="5"/>
  <c r="E121" i="5"/>
  <c r="F121" i="5"/>
  <c r="E99" i="5"/>
  <c r="F99" i="5"/>
  <c r="G99" i="5"/>
  <c r="E77" i="5"/>
  <c r="F77" i="5"/>
  <c r="G77" i="5"/>
  <c r="D4" i="5"/>
  <c r="E4" i="5"/>
  <c r="F4" i="5"/>
  <c r="G4" i="5"/>
  <c r="D5" i="5"/>
  <c r="E5" i="5"/>
  <c r="F5" i="5"/>
  <c r="G5" i="5"/>
  <c r="D6" i="5"/>
  <c r="E6" i="5"/>
  <c r="F6" i="5"/>
  <c r="G6" i="5"/>
  <c r="D7" i="5"/>
  <c r="E7" i="5"/>
  <c r="F7" i="5"/>
  <c r="G7" i="5"/>
  <c r="D8" i="5"/>
  <c r="E8" i="5"/>
  <c r="F8" i="5"/>
  <c r="G8" i="5"/>
  <c r="D9" i="5"/>
  <c r="E9" i="5"/>
  <c r="F9" i="5"/>
  <c r="G9" i="5"/>
  <c r="D11" i="5"/>
  <c r="E11" i="5"/>
  <c r="F11" i="5"/>
  <c r="G11" i="5"/>
  <c r="D12" i="5"/>
  <c r="E12" i="5"/>
  <c r="F12" i="5"/>
  <c r="G12" i="5"/>
  <c r="D13" i="5"/>
  <c r="E13" i="5"/>
  <c r="F13" i="5"/>
  <c r="G13" i="5"/>
  <c r="D14" i="5"/>
  <c r="E14" i="5"/>
  <c r="F14" i="5"/>
  <c r="G14" i="5"/>
  <c r="D15" i="5"/>
  <c r="E15" i="5"/>
  <c r="F15" i="5"/>
  <c r="G15" i="5"/>
  <c r="D16" i="5"/>
  <c r="E16" i="5"/>
  <c r="F16" i="5"/>
  <c r="G16" i="5"/>
  <c r="D17" i="5"/>
  <c r="E17" i="5"/>
  <c r="F17" i="5"/>
  <c r="G17" i="5"/>
  <c r="D18" i="5"/>
  <c r="E18" i="5"/>
  <c r="D19" i="5"/>
  <c r="E19" i="5"/>
  <c r="F19" i="5"/>
  <c r="G19" i="5"/>
  <c r="D20" i="5"/>
  <c r="E20" i="5"/>
  <c r="F20" i="5"/>
  <c r="G20" i="5"/>
  <c r="D21" i="5"/>
  <c r="E21" i="5"/>
  <c r="F21" i="5"/>
  <c r="G21" i="5"/>
  <c r="H4" i="5" l="1"/>
  <c r="F10" i="5" l="1"/>
  <c r="G165" i="5" l="1"/>
  <c r="G143" i="5" l="1"/>
  <c r="G121" i="5" l="1"/>
  <c r="G55" i="5" l="1"/>
  <c r="G33" i="5" l="1"/>
  <c r="G10" i="5" s="1"/>
  <c r="G22" i="5" l="1"/>
  <c r="D77" i="5"/>
  <c r="D10" i="5" l="1"/>
  <c r="E10" i="5"/>
  <c r="D22" i="5"/>
  <c r="E22" i="5"/>
  <c r="F22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59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37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15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71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49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27" i="5"/>
  <c r="H5" i="5"/>
  <c r="H6" i="5"/>
  <c r="H9" i="5"/>
  <c r="H11" i="5"/>
  <c r="H12" i="5"/>
  <c r="H13" i="5"/>
  <c r="H14" i="5"/>
  <c r="H15" i="5"/>
  <c r="H16" i="5"/>
  <c r="H17" i="5"/>
  <c r="H18" i="5"/>
  <c r="H19" i="5"/>
  <c r="H20" i="5"/>
  <c r="H21" i="5"/>
  <c r="H10" i="5" l="1"/>
  <c r="H22" i="5"/>
  <c r="H7" i="5"/>
  <c r="H8" i="5"/>
</calcChain>
</file>

<file path=xl/sharedStrings.xml><?xml version="1.0" encoding="utf-8"?>
<sst xmlns="http://schemas.openxmlformats.org/spreadsheetml/2006/main" count="376" uniqueCount="54">
  <si>
    <t>1.</t>
  </si>
  <si>
    <t>Popieriaus ir kartono, įskaitant pakuotes, atliekos</t>
  </si>
  <si>
    <t>2.</t>
  </si>
  <si>
    <t>Žaliosios atliekos</t>
  </si>
  <si>
    <t>3.</t>
  </si>
  <si>
    <t>Medienos, įskaitant pakuotes, atliekos</t>
  </si>
  <si>
    <t>4.</t>
  </si>
  <si>
    <t>5.</t>
  </si>
  <si>
    <t>6.</t>
  </si>
  <si>
    <t>Kitos komunalinės biologiškai skaidžios atliekos</t>
  </si>
  <si>
    <t>7.</t>
  </si>
  <si>
    <t>8.</t>
  </si>
  <si>
    <t>Plastikų, įskaitant pakuotes, atliekos</t>
  </si>
  <si>
    <t>9.</t>
  </si>
  <si>
    <t>Kombinuotų pakuočių atliekos</t>
  </si>
  <si>
    <t>10.</t>
  </si>
  <si>
    <t>Metalų, įskaitant pakuotes, atliekos</t>
  </si>
  <si>
    <t>11.</t>
  </si>
  <si>
    <t>Stiklo, įskaitant pakuotes, atliekos</t>
  </si>
  <si>
    <t>12.</t>
  </si>
  <si>
    <t>13.</t>
  </si>
  <si>
    <t>14.</t>
  </si>
  <si>
    <t>15.</t>
  </si>
  <si>
    <t>16.</t>
  </si>
  <si>
    <t>17.</t>
  </si>
  <si>
    <t>Atskirtos komunalinių atliekų rūšys</t>
  </si>
  <si>
    <t>procentais, %</t>
  </si>
  <si>
    <t>Biologiškai skaidžios maisto ir virtuvės atliekos</t>
  </si>
  <si>
    <t>Tekstilės atliekos</t>
  </si>
  <si>
    <t>Visos komunalinės biologiškai skaidžios atliekos**</t>
  </si>
  <si>
    <t>PET pakuočių atliekos</t>
  </si>
  <si>
    <t>Inertinės atliekos (keramika, betonas, akmenys ir panašiai)</t>
  </si>
  <si>
    <t>Kitos atsitiktinai į regioninį nepavojingųjų atliekų sąvartyną patekusios, į MBA, MA įrenginį priimtos nepavojingosios atliekos</t>
  </si>
  <si>
    <t>Atsitiktinai į regioninį nepavojingųjų atliekų sąvartyną patekusios, į MBA, MA įrenginį priimtos elektros ir elektroninės įrangos atliekos</t>
  </si>
  <si>
    <t>Atsitiktinai į regioninį nepavojingųjų atliekų sąvartyną patekusios, į MBA, MA įrenginį priimtos baterijų ir akumuliatorių atliekos</t>
  </si>
  <si>
    <t>Kitos atsitiktinai į regioninį nepavojingųjų atliekų sąvartyną patekusios, į MBA, MA įrenginį priimtos pavojingosios atliekos</t>
  </si>
  <si>
    <t>18.</t>
  </si>
  <si>
    <t>Kitos komunalinės atliekos (pavyzdžiui, higienos atliekos, avalynė, guma)***</t>
  </si>
  <si>
    <t>19.</t>
  </si>
  <si>
    <t>Visas tirtas mišrių komunalinių atliekų kiekis</t>
  </si>
  <si>
    <t>NR.</t>
  </si>
  <si>
    <t xml:space="preserve">RUDUO </t>
  </si>
  <si>
    <t>PAVASARIS</t>
  </si>
  <si>
    <t>VASARA</t>
  </si>
  <si>
    <t>ŽIEMA</t>
  </si>
  <si>
    <t>BENDRAS</t>
  </si>
  <si>
    <t>Klaipėdos miesto savivaldybė</t>
  </si>
  <si>
    <t>Klaipėdos rajono savivaldybė</t>
  </si>
  <si>
    <t>Kretingos rajono savivaldybė</t>
  </si>
  <si>
    <t>Neringos miesto savivaldybė</t>
  </si>
  <si>
    <t>Palangos miesto savivaldybė</t>
  </si>
  <si>
    <t>Skuodo rajono savivaldybė</t>
  </si>
  <si>
    <t>Šilutės rajono savivaldybė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</si>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</sst>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"/>
  </numFmts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186"/>
    </font>
    <font>
      <b/>
      <sz val="14"/>
      <color theme="1"/>
      <name val="Calibri"/>
      <family val="2"/>
      <charset val="186"/>
      <scheme val="minor"/>
    </font>
    <font>
      <sz val="10"/>
      <color rgb="FF00000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6" fillId="0" borderId="0"/>
    <xf numFmtId="0" fontId="3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2" borderId="1" xfId="0" applyFill="1" applyBorder="1"/>
    <xf numFmtId="0" fontId="0" fillId="3" borderId="1" xfId="0" applyFill="1" applyBorder="1"/>
    <xf numFmtId="0" fontId="1" fillId="3" borderId="1" xfId="0" applyFont="1" applyFill="1" applyBorder="1"/>
    <xf numFmtId="2" fontId="0" fillId="0" borderId="0" xfId="0" applyNumberFormat="1"/>
    <xf numFmtId="165" fontId="0" fillId="0" borderId="1" xfId="0" applyNumberFormat="1" applyBorder="1"/>
    <xf numFmtId="0" fontId="1" fillId="4" borderId="1" xfId="0" applyFont="1" applyFill="1" applyBorder="1"/>
    <xf numFmtId="2" fontId="1" fillId="4" borderId="1" xfId="0" applyNumberFormat="1" applyFont="1" applyFill="1" applyBorder="1"/>
    <xf numFmtId="0" fontId="0" fillId="5" borderId="1" xfId="0" applyFill="1" applyBorder="1"/>
    <xf numFmtId="2" fontId="0" fillId="5" borderId="1" xfId="0" applyNumberFormat="1" applyFill="1" applyBorder="1"/>
    <xf numFmtId="2" fontId="0" fillId="0" borderId="1" xfId="0" applyNumberFormat="1" applyBorder="1"/>
    <xf numFmtId="2" fontId="0" fillId="2" borderId="1" xfId="0" applyNumberFormat="1" applyFill="1" applyBorder="1"/>
    <xf numFmtId="2" fontId="0" fillId="0" borderId="1" xfId="0" applyNumberFormat="1" applyFill="1" applyBorder="1"/>
    <xf numFmtId="0" fontId="1" fillId="5" borderId="1" xfId="0" applyFont="1" applyFill="1" applyBorder="1"/>
    <xf numFmtId="2" fontId="0" fillId="0" borderId="1" xfId="0" applyNumberFormat="1" applyBorder="1" applyAlignment="1">
      <alignment horizontal="right"/>
    </xf>
    <xf numFmtId="2" fontId="5" fillId="0" borderId="1" xfId="0" applyNumberFormat="1" applyFont="1" applyBorder="1" applyAlignment="1">
      <alignment horizontal="right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5">
    <cellStyle name="Excel Built-in Normal" xfId="1"/>
    <cellStyle name="Excel Built-in Normal 2" xfId="4"/>
    <cellStyle name="Įprastas 2" xfId="2"/>
    <cellStyle name="Įprastas 3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7"/>
  <sheetViews>
    <sheetView tabSelected="1" zoomScale="80" zoomScaleNormal="80" workbookViewId="0"/>
  </sheetViews>
  <sheetFormatPr defaultRowHeight="14.4" x14ac:dyDescent="0.3"/>
  <cols>
    <col min="3" max="3" width="65.109375" customWidth="1"/>
    <col min="4" max="4" width="11.44140625" customWidth="1"/>
    <col min="5" max="6" width="11.5546875" bestFit="1" customWidth="1"/>
    <col min="7" max="8" width="10.5546875" bestFit="1" customWidth="1"/>
  </cols>
  <sheetData>
    <row r="1" spans="2:8" ht="18.600000000000001" thickBot="1" x14ac:dyDescent="0.4">
      <c r="B1" s="18">
        <v>2018</v>
      </c>
      <c r="C1" s="19"/>
      <c r="D1" s="19"/>
      <c r="E1" s="19"/>
      <c r="F1" s="19"/>
      <c r="G1" s="19"/>
      <c r="H1" s="20"/>
    </row>
    <row r="2" spans="2:8" x14ac:dyDescent="0.3">
      <c r="B2" s="10"/>
      <c r="C2" s="15"/>
      <c r="D2" s="15" t="s">
        <v>42</v>
      </c>
      <c r="E2" s="15" t="s">
        <v>43</v>
      </c>
      <c r="F2" s="15" t="s">
        <v>41</v>
      </c>
      <c r="G2" s="15" t="s">
        <v>44</v>
      </c>
      <c r="H2" s="15" t="s">
        <v>45</v>
      </c>
    </row>
    <row r="3" spans="2:8" x14ac:dyDescent="0.3">
      <c r="B3" s="15" t="s">
        <v>40</v>
      </c>
      <c r="C3" s="15" t="s">
        <v>25</v>
      </c>
      <c r="D3" s="22" t="s">
        <v>26</v>
      </c>
      <c r="E3" s="22"/>
      <c r="F3" s="22"/>
      <c r="G3" s="22"/>
      <c r="H3" s="22"/>
    </row>
    <row r="4" spans="2:8" x14ac:dyDescent="0.3">
      <c r="B4" s="10" t="s">
        <v>0</v>
      </c>
      <c r="C4" s="10" t="s">
        <v>1</v>
      </c>
      <c r="D4" s="11">
        <f t="shared" ref="D4:G18" si="0">AVERAGE(D27,D49,D71,D93,D115,D137,D159)</f>
        <v>9.3814285714285717</v>
      </c>
      <c r="E4" s="11">
        <f t="shared" si="0"/>
        <v>8.6857142857142851</v>
      </c>
      <c r="F4" s="11">
        <f t="shared" si="0"/>
        <v>10.745714285714286</v>
      </c>
      <c r="G4" s="11">
        <f t="shared" si="0"/>
        <v>11.858571428571432</v>
      </c>
      <c r="H4" s="11">
        <f>AVERAGE(D4:G4)</f>
        <v>10.167857142857143</v>
      </c>
    </row>
    <row r="5" spans="2:8" x14ac:dyDescent="0.3">
      <c r="B5" s="10" t="s">
        <v>2</v>
      </c>
      <c r="C5" s="10" t="s">
        <v>3</v>
      </c>
      <c r="D5" s="11">
        <f t="shared" si="0"/>
        <v>5.1057142857142859</v>
      </c>
      <c r="E5" s="11">
        <f t="shared" si="0"/>
        <v>5.0042857142857144</v>
      </c>
      <c r="F5" s="11">
        <f t="shared" si="0"/>
        <v>5.1442857142857141</v>
      </c>
      <c r="G5" s="11">
        <f t="shared" si="0"/>
        <v>2.2771428571428571</v>
      </c>
      <c r="H5" s="11">
        <f t="shared" ref="H5:H22" si="1">AVERAGE(D5:G5)</f>
        <v>4.3828571428571426</v>
      </c>
    </row>
    <row r="6" spans="2:8" x14ac:dyDescent="0.3">
      <c r="B6" s="10" t="s">
        <v>4</v>
      </c>
      <c r="C6" s="10" t="s">
        <v>5</v>
      </c>
      <c r="D6" s="11">
        <f t="shared" si="0"/>
        <v>0</v>
      </c>
      <c r="E6" s="11">
        <f t="shared" si="0"/>
        <v>0.73571428571428565</v>
      </c>
      <c r="F6" s="11">
        <f t="shared" si="0"/>
        <v>0.14714285714285716</v>
      </c>
      <c r="G6" s="11">
        <f t="shared" si="0"/>
        <v>0.23285714285714285</v>
      </c>
      <c r="H6" s="11">
        <f t="shared" si="1"/>
        <v>0.27892857142857141</v>
      </c>
    </row>
    <row r="7" spans="2:8" x14ac:dyDescent="0.3">
      <c r="B7" s="10" t="s">
        <v>6</v>
      </c>
      <c r="C7" s="10" t="s">
        <v>27</v>
      </c>
      <c r="D7" s="11">
        <f t="shared" si="0"/>
        <v>10.467142857142857</v>
      </c>
      <c r="E7" s="11">
        <f t="shared" si="0"/>
        <v>10.079999999999998</v>
      </c>
      <c r="F7" s="11">
        <f t="shared" si="0"/>
        <v>7.6085714285714277</v>
      </c>
      <c r="G7" s="11">
        <f t="shared" si="0"/>
        <v>9.8914285714285715</v>
      </c>
      <c r="H7" s="11">
        <f t="shared" si="1"/>
        <v>9.511785714285713</v>
      </c>
    </row>
    <row r="8" spans="2:8" x14ac:dyDescent="0.3">
      <c r="B8" s="10" t="s">
        <v>7</v>
      </c>
      <c r="C8" s="10" t="s">
        <v>28</v>
      </c>
      <c r="D8" s="11">
        <f t="shared" si="0"/>
        <v>4.7042857142857146</v>
      </c>
      <c r="E8" s="11">
        <f t="shared" si="0"/>
        <v>5.97</v>
      </c>
      <c r="F8" s="11">
        <f t="shared" si="0"/>
        <v>5.9271428571428562</v>
      </c>
      <c r="G8" s="11">
        <f t="shared" si="0"/>
        <v>5.2642857142857142</v>
      </c>
      <c r="H8" s="11">
        <f t="shared" si="1"/>
        <v>5.4664285714285707</v>
      </c>
    </row>
    <row r="9" spans="2:8" x14ac:dyDescent="0.3">
      <c r="B9" s="10" t="s">
        <v>8</v>
      </c>
      <c r="C9" s="10" t="s">
        <v>9</v>
      </c>
      <c r="D9" s="11">
        <f t="shared" si="0"/>
        <v>0</v>
      </c>
      <c r="E9" s="11">
        <f t="shared" si="0"/>
        <v>0</v>
      </c>
      <c r="F9" s="11">
        <f t="shared" si="0"/>
        <v>0</v>
      </c>
      <c r="G9" s="11">
        <f t="shared" si="0"/>
        <v>0</v>
      </c>
      <c r="H9" s="11">
        <f t="shared" si="1"/>
        <v>0</v>
      </c>
    </row>
    <row r="10" spans="2:8" x14ac:dyDescent="0.3">
      <c r="B10" s="8" t="s">
        <v>10</v>
      </c>
      <c r="C10" s="8" t="s">
        <v>29</v>
      </c>
      <c r="D10" s="9">
        <f t="shared" si="0"/>
        <v>29.658571428571431</v>
      </c>
      <c r="E10" s="9">
        <f t="shared" si="0"/>
        <v>30.475714285714282</v>
      </c>
      <c r="F10" s="9">
        <f t="shared" si="0"/>
        <v>29.572857142857142</v>
      </c>
      <c r="G10" s="9">
        <f t="shared" si="0"/>
        <v>29.524285714285718</v>
      </c>
      <c r="H10" s="9">
        <f>AVERAGE(H33,H55,H77,H99,H121,H143,H165)</f>
        <v>29.807857142857138</v>
      </c>
    </row>
    <row r="11" spans="2:8" x14ac:dyDescent="0.3">
      <c r="B11" s="10" t="s">
        <v>11</v>
      </c>
      <c r="C11" s="10" t="s">
        <v>12</v>
      </c>
      <c r="D11" s="11">
        <f t="shared" si="0"/>
        <v>17.46142857142857</v>
      </c>
      <c r="E11" s="11">
        <f t="shared" si="0"/>
        <v>15.262857142857142</v>
      </c>
      <c r="F11" s="11">
        <f t="shared" si="0"/>
        <v>18.887142857142859</v>
      </c>
      <c r="G11" s="11">
        <f t="shared" si="0"/>
        <v>20.759999999999998</v>
      </c>
      <c r="H11" s="11">
        <f t="shared" si="1"/>
        <v>18.092857142857142</v>
      </c>
    </row>
    <row r="12" spans="2:8" x14ac:dyDescent="0.3">
      <c r="B12" s="10" t="s">
        <v>13</v>
      </c>
      <c r="C12" s="10" t="s">
        <v>30</v>
      </c>
      <c r="D12" s="11">
        <f t="shared" si="0"/>
        <v>0.5585714285714285</v>
      </c>
      <c r="E12" s="11">
        <f t="shared" si="0"/>
        <v>0.72714285714285709</v>
      </c>
      <c r="F12" s="11">
        <f t="shared" si="0"/>
        <v>0.47285714285714286</v>
      </c>
      <c r="G12" s="11">
        <f t="shared" si="0"/>
        <v>0.53</v>
      </c>
      <c r="H12" s="11">
        <f t="shared" si="1"/>
        <v>0.57214285714285706</v>
      </c>
    </row>
    <row r="13" spans="2:8" x14ac:dyDescent="0.3">
      <c r="B13" s="10" t="s">
        <v>15</v>
      </c>
      <c r="C13" s="10" t="s">
        <v>14</v>
      </c>
      <c r="D13" s="11">
        <f t="shared" si="0"/>
        <v>1.1528571428571428</v>
      </c>
      <c r="E13" s="11">
        <f t="shared" si="0"/>
        <v>0.91428571428571426</v>
      </c>
      <c r="F13" s="11">
        <f t="shared" si="0"/>
        <v>0.57571428571428573</v>
      </c>
      <c r="G13" s="11">
        <f t="shared" si="0"/>
        <v>0.93285714285714272</v>
      </c>
      <c r="H13" s="11">
        <f t="shared" si="1"/>
        <v>0.89392857142857141</v>
      </c>
    </row>
    <row r="14" spans="2:8" x14ac:dyDescent="0.3">
      <c r="B14" s="10" t="s">
        <v>17</v>
      </c>
      <c r="C14" s="10" t="s">
        <v>16</v>
      </c>
      <c r="D14" s="11">
        <f t="shared" si="0"/>
        <v>1.9114285714285715</v>
      </c>
      <c r="E14" s="11">
        <f t="shared" si="0"/>
        <v>2.6785714285714284</v>
      </c>
      <c r="F14" s="11">
        <f t="shared" si="0"/>
        <v>3.6757142857142853</v>
      </c>
      <c r="G14" s="11">
        <f t="shared" si="0"/>
        <v>2.8657142857142861</v>
      </c>
      <c r="H14" s="11">
        <f t="shared" si="1"/>
        <v>2.7828571428571429</v>
      </c>
    </row>
    <row r="15" spans="2:8" x14ac:dyDescent="0.3">
      <c r="B15" s="10" t="s">
        <v>19</v>
      </c>
      <c r="C15" s="10" t="s">
        <v>18</v>
      </c>
      <c r="D15" s="11">
        <f t="shared" si="0"/>
        <v>6.8728571428571428</v>
      </c>
      <c r="E15" s="11">
        <f t="shared" si="0"/>
        <v>6.9228571428571444</v>
      </c>
      <c r="F15" s="11">
        <f t="shared" si="0"/>
        <v>5.4428571428571439</v>
      </c>
      <c r="G15" s="11">
        <f t="shared" si="0"/>
        <v>5.6542857142857139</v>
      </c>
      <c r="H15" s="11">
        <f t="shared" si="1"/>
        <v>6.2232142857142856</v>
      </c>
    </row>
    <row r="16" spans="2:8" x14ac:dyDescent="0.3">
      <c r="B16" s="10" t="s">
        <v>20</v>
      </c>
      <c r="C16" s="10" t="s">
        <v>31</v>
      </c>
      <c r="D16" s="11">
        <f t="shared" si="0"/>
        <v>27.228571428571424</v>
      </c>
      <c r="E16" s="11">
        <f t="shared" si="0"/>
        <v>27.544285714285714</v>
      </c>
      <c r="F16" s="11">
        <f t="shared" si="0"/>
        <v>26.048571428571428</v>
      </c>
      <c r="G16" s="11">
        <f t="shared" si="0"/>
        <v>27.462857142857139</v>
      </c>
      <c r="H16" s="11">
        <f t="shared" si="1"/>
        <v>27.071071428571422</v>
      </c>
    </row>
    <row r="17" spans="2:8" x14ac:dyDescent="0.3">
      <c r="B17" s="10" t="s">
        <v>21</v>
      </c>
      <c r="C17" s="10" t="s">
        <v>32</v>
      </c>
      <c r="D17" s="11">
        <f t="shared" si="0"/>
        <v>6.8614285714285712</v>
      </c>
      <c r="E17" s="11">
        <f t="shared" si="0"/>
        <v>9.0014285714285709</v>
      </c>
      <c r="F17" s="11">
        <f t="shared" si="0"/>
        <v>5.9671428571428562</v>
      </c>
      <c r="G17" s="11">
        <f t="shared" si="0"/>
        <v>5.3014285714285716</v>
      </c>
      <c r="H17" s="11">
        <f t="shared" si="1"/>
        <v>6.7828571428571429</v>
      </c>
    </row>
    <row r="18" spans="2:8" x14ac:dyDescent="0.3">
      <c r="B18" s="10" t="s">
        <v>22</v>
      </c>
      <c r="C18" s="10" t="s">
        <v>33</v>
      </c>
      <c r="D18" s="11">
        <f t="shared" si="0"/>
        <v>0.30142857142857143</v>
      </c>
      <c r="E18" s="11">
        <f t="shared" si="0"/>
        <v>8.8571428571428565E-2</v>
      </c>
      <c r="F18" s="11">
        <f t="shared" si="0"/>
        <v>0.06</v>
      </c>
      <c r="G18" s="11">
        <f t="shared" si="0"/>
        <v>6.142857142857143E-2</v>
      </c>
      <c r="H18" s="11">
        <f t="shared" si="1"/>
        <v>0.12785714285714286</v>
      </c>
    </row>
    <row r="19" spans="2:8" x14ac:dyDescent="0.3">
      <c r="B19" s="10" t="s">
        <v>23</v>
      </c>
      <c r="C19" s="10" t="s">
        <v>34</v>
      </c>
      <c r="D19" s="11">
        <f>AVERAGE(D42,D64,D86,D108,D130,D152,D174)</f>
        <v>0</v>
      </c>
      <c r="E19" s="11">
        <f>AVERAGE(E42,E64,E86,E108,E130,F151,E174)</f>
        <v>0</v>
      </c>
      <c r="F19" s="11">
        <f t="shared" ref="F19:G22" si="2">AVERAGE(F42,F64,F86,F108,F130,F152,F174)</f>
        <v>3.5714285714285712E-2</v>
      </c>
      <c r="G19" s="11">
        <f t="shared" si="2"/>
        <v>4.1428571428571426E-2</v>
      </c>
      <c r="H19" s="11">
        <f t="shared" si="1"/>
        <v>1.9285714285714285E-2</v>
      </c>
    </row>
    <row r="20" spans="2:8" x14ac:dyDescent="0.3">
      <c r="B20" s="10" t="s">
        <v>24</v>
      </c>
      <c r="C20" s="10" t="s">
        <v>35</v>
      </c>
      <c r="D20" s="11">
        <f>AVERAGE(D43,D65,D87,D109,D131,D153,D175)</f>
        <v>0</v>
      </c>
      <c r="E20" s="11">
        <f>AVERAGE(E43,E65,E87,E109,E131,E153,E175)</f>
        <v>0</v>
      </c>
      <c r="F20" s="11">
        <f t="shared" si="2"/>
        <v>0</v>
      </c>
      <c r="G20" s="11">
        <f t="shared" si="2"/>
        <v>0.16142857142857142</v>
      </c>
      <c r="H20" s="11">
        <f t="shared" si="1"/>
        <v>4.0357142857142855E-2</v>
      </c>
    </row>
    <row r="21" spans="2:8" x14ac:dyDescent="0.3">
      <c r="B21" s="10" t="s">
        <v>36</v>
      </c>
      <c r="C21" s="10" t="s">
        <v>37</v>
      </c>
      <c r="D21" s="11">
        <f>AVERAGE(D44,D66,D88,D110,D132,D154,D176)</f>
        <v>7.992857142857142</v>
      </c>
      <c r="E21" s="11">
        <f>AVERAGE(E44,E66,E88,E110,E132,E154,E176)</f>
        <v>6.3842857142857143</v>
      </c>
      <c r="F21" s="11">
        <f t="shared" si="2"/>
        <v>9.2614285714285725</v>
      </c>
      <c r="G21" s="11">
        <f t="shared" si="2"/>
        <v>6.7042857142857146</v>
      </c>
      <c r="H21" s="11">
        <f t="shared" si="1"/>
        <v>7.5857142857142863</v>
      </c>
    </row>
    <row r="22" spans="2:8" x14ac:dyDescent="0.3">
      <c r="B22" s="8" t="s">
        <v>38</v>
      </c>
      <c r="C22" s="8" t="s">
        <v>39</v>
      </c>
      <c r="D22" s="9">
        <f>AVERAGE(D45,D67,D89,D111,D133,D155,D177)</f>
        <v>100</v>
      </c>
      <c r="E22" s="9">
        <f>AVERAGE(E45,E67,E89,E111,E133,E155,E177)</f>
        <v>100</v>
      </c>
      <c r="F22" s="9">
        <f t="shared" si="2"/>
        <v>100</v>
      </c>
      <c r="G22" s="9">
        <f t="shared" si="2"/>
        <v>100</v>
      </c>
      <c r="H22" s="9">
        <f t="shared" si="1"/>
        <v>100</v>
      </c>
    </row>
    <row r="25" spans="2:8" x14ac:dyDescent="0.3">
      <c r="B25" s="4"/>
      <c r="C25" s="5" t="s">
        <v>46</v>
      </c>
      <c r="D25" s="5" t="s">
        <v>42</v>
      </c>
      <c r="E25" s="5" t="s">
        <v>43</v>
      </c>
      <c r="F25" s="5" t="s">
        <v>41</v>
      </c>
      <c r="G25" s="5" t="s">
        <v>44</v>
      </c>
      <c r="H25" s="5" t="s">
        <v>45</v>
      </c>
    </row>
    <row r="26" spans="2:8" x14ac:dyDescent="0.3">
      <c r="B26" s="2" t="s">
        <v>40</v>
      </c>
      <c r="C26" s="2" t="s">
        <v>25</v>
      </c>
      <c r="D26" s="21" t="s">
        <v>26</v>
      </c>
      <c r="E26" s="21"/>
      <c r="F26" s="21"/>
      <c r="G26" s="21"/>
      <c r="H26" s="21"/>
    </row>
    <row r="27" spans="2:8" x14ac:dyDescent="0.3">
      <c r="B27" s="1" t="s">
        <v>0</v>
      </c>
      <c r="C27" s="1" t="s">
        <v>1</v>
      </c>
      <c r="D27" s="12">
        <v>11.96</v>
      </c>
      <c r="E27" s="12">
        <v>6.64</v>
      </c>
      <c r="F27" s="12">
        <v>10.27</v>
      </c>
      <c r="G27" s="12">
        <v>10.69</v>
      </c>
      <c r="H27" s="12">
        <f>AVERAGE(D27:G27)</f>
        <v>9.89</v>
      </c>
    </row>
    <row r="28" spans="2:8" x14ac:dyDescent="0.3">
      <c r="B28" s="1" t="s">
        <v>2</v>
      </c>
      <c r="C28" s="1" t="s">
        <v>3</v>
      </c>
      <c r="D28" s="12">
        <v>4.91</v>
      </c>
      <c r="E28" s="12">
        <v>2.7</v>
      </c>
      <c r="F28" s="12">
        <v>4.4000000000000004</v>
      </c>
      <c r="G28" s="12">
        <v>4.2699999999999996</v>
      </c>
      <c r="H28" s="12">
        <f t="shared" ref="H28:H44" si="3">AVERAGE(D28:G28)</f>
        <v>4.07</v>
      </c>
    </row>
    <row r="29" spans="2:8" x14ac:dyDescent="0.3">
      <c r="B29" s="1" t="s">
        <v>4</v>
      </c>
      <c r="C29" s="1" t="s">
        <v>5</v>
      </c>
      <c r="D29" s="12">
        <v>0</v>
      </c>
      <c r="E29" s="12">
        <v>4.5599999999999996</v>
      </c>
      <c r="F29" s="12">
        <v>0</v>
      </c>
      <c r="G29" s="12">
        <v>1.28</v>
      </c>
      <c r="H29" s="12">
        <f t="shared" si="3"/>
        <v>1.46</v>
      </c>
    </row>
    <row r="30" spans="2:8" x14ac:dyDescent="0.3">
      <c r="B30" s="1" t="s">
        <v>6</v>
      </c>
      <c r="C30" s="1" t="s">
        <v>27</v>
      </c>
      <c r="D30" s="12">
        <v>7.91</v>
      </c>
      <c r="E30" s="12">
        <v>10.58</v>
      </c>
      <c r="F30" s="12">
        <v>5.46</v>
      </c>
      <c r="G30" s="12">
        <v>8.76</v>
      </c>
      <c r="H30" s="12">
        <f t="shared" si="3"/>
        <v>8.1775000000000002</v>
      </c>
    </row>
    <row r="31" spans="2:8" x14ac:dyDescent="0.3">
      <c r="B31" s="1" t="s">
        <v>7</v>
      </c>
      <c r="C31" s="1" t="s">
        <v>28</v>
      </c>
      <c r="D31" s="12">
        <v>2.78</v>
      </c>
      <c r="E31" s="12">
        <v>4.9800000000000004</v>
      </c>
      <c r="F31" s="12">
        <v>9.43</v>
      </c>
      <c r="G31" s="12">
        <v>7.91</v>
      </c>
      <c r="H31" s="12">
        <f t="shared" si="3"/>
        <v>6.2749999999999995</v>
      </c>
    </row>
    <row r="32" spans="2:8" x14ac:dyDescent="0.3">
      <c r="B32" s="1" t="s">
        <v>8</v>
      </c>
      <c r="C32" s="1" t="s">
        <v>9</v>
      </c>
      <c r="D32" s="12">
        <v>0</v>
      </c>
      <c r="E32" s="12">
        <v>0</v>
      </c>
      <c r="F32" s="12">
        <v>0</v>
      </c>
      <c r="G32" s="12">
        <v>0</v>
      </c>
      <c r="H32" s="12">
        <f t="shared" si="3"/>
        <v>0</v>
      </c>
    </row>
    <row r="33" spans="2:8" x14ac:dyDescent="0.3">
      <c r="B33" s="3" t="s">
        <v>10</v>
      </c>
      <c r="C33" s="3" t="s">
        <v>29</v>
      </c>
      <c r="D33" s="13">
        <f>SUM(D27:D32)</f>
        <v>27.560000000000002</v>
      </c>
      <c r="E33" s="13">
        <f>SUM(E27:E32)</f>
        <v>29.459999999999997</v>
      </c>
      <c r="F33" s="13">
        <f>SUM(F27:F32)</f>
        <v>29.56</v>
      </c>
      <c r="G33" s="13">
        <f>SUM(G27:G32)</f>
        <v>32.909999999999997</v>
      </c>
      <c r="H33" s="13">
        <f t="shared" si="3"/>
        <v>29.872499999999999</v>
      </c>
    </row>
    <row r="34" spans="2:8" x14ac:dyDescent="0.3">
      <c r="B34" s="1" t="s">
        <v>11</v>
      </c>
      <c r="C34" s="1" t="s">
        <v>12</v>
      </c>
      <c r="D34" s="12">
        <v>17.52</v>
      </c>
      <c r="E34" s="12">
        <v>16.39</v>
      </c>
      <c r="F34" s="12">
        <v>19.5</v>
      </c>
      <c r="G34" s="12">
        <v>19.02</v>
      </c>
      <c r="H34" s="12">
        <f t="shared" si="3"/>
        <v>18.107499999999998</v>
      </c>
    </row>
    <row r="35" spans="2:8" x14ac:dyDescent="0.3">
      <c r="B35" s="1" t="s">
        <v>13</v>
      </c>
      <c r="C35" s="1" t="s">
        <v>30</v>
      </c>
      <c r="D35" s="12">
        <v>0.43</v>
      </c>
      <c r="E35" s="12">
        <v>0.42</v>
      </c>
      <c r="F35" s="12">
        <v>0.21</v>
      </c>
      <c r="G35" s="12">
        <v>0.43</v>
      </c>
      <c r="H35" s="12">
        <f t="shared" si="3"/>
        <v>0.3725</v>
      </c>
    </row>
    <row r="36" spans="2:8" x14ac:dyDescent="0.3">
      <c r="B36" s="1" t="s">
        <v>15</v>
      </c>
      <c r="C36" s="1" t="s">
        <v>14</v>
      </c>
      <c r="D36" s="12">
        <v>1.5</v>
      </c>
      <c r="E36" s="12">
        <v>0.84</v>
      </c>
      <c r="F36" s="12">
        <v>0.42</v>
      </c>
      <c r="G36" s="12">
        <v>1.07</v>
      </c>
      <c r="H36" s="12">
        <f t="shared" si="3"/>
        <v>0.95750000000000002</v>
      </c>
    </row>
    <row r="37" spans="2:8" x14ac:dyDescent="0.3">
      <c r="B37" s="1" t="s">
        <v>17</v>
      </c>
      <c r="C37" s="1" t="s">
        <v>16</v>
      </c>
      <c r="D37" s="12">
        <v>3.63</v>
      </c>
      <c r="E37" s="12">
        <v>3.73</v>
      </c>
      <c r="F37" s="12">
        <v>4.6100000000000003</v>
      </c>
      <c r="G37" s="12">
        <v>3.63</v>
      </c>
      <c r="H37" s="12">
        <f t="shared" si="3"/>
        <v>3.8999999999999995</v>
      </c>
    </row>
    <row r="38" spans="2:8" x14ac:dyDescent="0.3">
      <c r="B38" s="1" t="s">
        <v>19</v>
      </c>
      <c r="C38" s="1" t="s">
        <v>18</v>
      </c>
      <c r="D38" s="12">
        <v>4.0599999999999996</v>
      </c>
      <c r="E38" s="12">
        <v>5.6</v>
      </c>
      <c r="F38" s="12">
        <v>5.66</v>
      </c>
      <c r="G38" s="12">
        <v>4.49</v>
      </c>
      <c r="H38" s="12">
        <f t="shared" si="3"/>
        <v>4.9525000000000006</v>
      </c>
    </row>
    <row r="39" spans="2:8" x14ac:dyDescent="0.3">
      <c r="B39" s="1" t="s">
        <v>20</v>
      </c>
      <c r="C39" s="1" t="s">
        <v>31</v>
      </c>
      <c r="D39" s="12">
        <v>21.8</v>
      </c>
      <c r="E39" s="12">
        <v>23.44</v>
      </c>
      <c r="F39" s="12">
        <v>22.01</v>
      </c>
      <c r="G39" s="12">
        <v>23.5</v>
      </c>
      <c r="H39" s="12">
        <f t="shared" si="3"/>
        <v>22.6875</v>
      </c>
    </row>
    <row r="40" spans="2:8" x14ac:dyDescent="0.3">
      <c r="B40" s="1" t="s">
        <v>21</v>
      </c>
      <c r="C40" s="1" t="s">
        <v>32</v>
      </c>
      <c r="D40" s="12">
        <v>11.75</v>
      </c>
      <c r="E40" s="12">
        <v>9.34</v>
      </c>
      <c r="F40" s="12">
        <v>8.18</v>
      </c>
      <c r="G40" s="12">
        <v>7.05</v>
      </c>
      <c r="H40" s="12">
        <f t="shared" si="3"/>
        <v>9.08</v>
      </c>
    </row>
    <row r="41" spans="2:8" x14ac:dyDescent="0.3">
      <c r="B41" s="1" t="s">
        <v>22</v>
      </c>
      <c r="C41" s="1" t="s">
        <v>33</v>
      </c>
      <c r="D41" s="12">
        <v>0.21</v>
      </c>
      <c r="E41" s="12">
        <v>0.62</v>
      </c>
      <c r="F41" s="12">
        <v>0.42</v>
      </c>
      <c r="G41" s="12">
        <v>0.43</v>
      </c>
      <c r="H41" s="12">
        <f t="shared" si="3"/>
        <v>0.42</v>
      </c>
    </row>
    <row r="42" spans="2:8" x14ac:dyDescent="0.3">
      <c r="B42" s="1" t="s">
        <v>23</v>
      </c>
      <c r="C42" s="1" t="s">
        <v>34</v>
      </c>
      <c r="D42" s="12">
        <v>0</v>
      </c>
      <c r="E42" s="12">
        <v>0</v>
      </c>
      <c r="F42" s="12">
        <v>0</v>
      </c>
      <c r="G42" s="12">
        <v>0</v>
      </c>
      <c r="H42" s="12">
        <f t="shared" si="3"/>
        <v>0</v>
      </c>
    </row>
    <row r="43" spans="2:8" x14ac:dyDescent="0.3">
      <c r="B43" s="1" t="s">
        <v>24</v>
      </c>
      <c r="C43" s="1" t="s">
        <v>35</v>
      </c>
      <c r="D43" s="12">
        <v>0</v>
      </c>
      <c r="E43" s="12">
        <v>0</v>
      </c>
      <c r="F43" s="12">
        <v>0</v>
      </c>
      <c r="G43" s="12">
        <v>0</v>
      </c>
      <c r="H43" s="12">
        <f t="shared" si="3"/>
        <v>0</v>
      </c>
    </row>
    <row r="44" spans="2:8" x14ac:dyDescent="0.3">
      <c r="B44" s="1" t="s">
        <v>36</v>
      </c>
      <c r="C44" s="1" t="s">
        <v>37</v>
      </c>
      <c r="D44" s="17">
        <v>11.54</v>
      </c>
      <c r="E44" s="16">
        <v>10.16</v>
      </c>
      <c r="F44" s="12">
        <v>9.43</v>
      </c>
      <c r="G44" s="12">
        <v>7.47</v>
      </c>
      <c r="H44" s="12">
        <f t="shared" si="3"/>
        <v>9.65</v>
      </c>
    </row>
    <row r="45" spans="2:8" x14ac:dyDescent="0.3">
      <c r="B45" s="1" t="s">
        <v>38</v>
      </c>
      <c r="C45" s="1" t="s">
        <v>39</v>
      </c>
      <c r="D45" s="12">
        <v>100</v>
      </c>
      <c r="E45" s="12">
        <v>100</v>
      </c>
      <c r="F45" s="12">
        <v>100</v>
      </c>
      <c r="G45" s="12">
        <v>100</v>
      </c>
      <c r="H45" s="12">
        <f>AVERAGE(D45:G45)</f>
        <v>100</v>
      </c>
    </row>
    <row r="47" spans="2:8" x14ac:dyDescent="0.3">
      <c r="B47" s="4"/>
      <c r="C47" s="5" t="s">
        <v>47</v>
      </c>
      <c r="D47" s="5" t="s">
        <v>42</v>
      </c>
      <c r="E47" s="5" t="s">
        <v>43</v>
      </c>
      <c r="F47" s="5" t="s">
        <v>41</v>
      </c>
      <c r="G47" s="5" t="s">
        <v>44</v>
      </c>
      <c r="H47" s="5" t="s">
        <v>45</v>
      </c>
    </row>
    <row r="48" spans="2:8" x14ac:dyDescent="0.3">
      <c r="B48" s="2" t="s">
        <v>40</v>
      </c>
      <c r="C48" s="2" t="s">
        <v>25</v>
      </c>
      <c r="D48" s="21" t="s">
        <v>26</v>
      </c>
      <c r="E48" s="21"/>
      <c r="F48" s="21"/>
      <c r="G48" s="21"/>
      <c r="H48" s="21"/>
    </row>
    <row r="49" spans="2:8" x14ac:dyDescent="0.3">
      <c r="B49" s="1" t="s">
        <v>0</v>
      </c>
      <c r="C49" s="1" t="s">
        <v>1</v>
      </c>
      <c r="D49" s="12">
        <v>10.84</v>
      </c>
      <c r="E49" s="12">
        <v>7.41</v>
      </c>
      <c r="F49" s="12">
        <v>8.6199999999999992</v>
      </c>
      <c r="G49" s="12">
        <v>11.27</v>
      </c>
      <c r="H49" s="14">
        <f>AVERAGE(D49:G49)</f>
        <v>9.5350000000000001</v>
      </c>
    </row>
    <row r="50" spans="2:8" x14ac:dyDescent="0.3">
      <c r="B50" s="1" t="s">
        <v>2</v>
      </c>
      <c r="C50" s="1" t="s">
        <v>3</v>
      </c>
      <c r="D50" s="12">
        <v>3.15</v>
      </c>
      <c r="E50" s="12">
        <v>2.38</v>
      </c>
      <c r="F50" s="12">
        <v>14.04</v>
      </c>
      <c r="G50" s="12">
        <v>3.18</v>
      </c>
      <c r="H50" s="14">
        <f t="shared" ref="H50:H67" si="4">AVERAGE(D50:G50)</f>
        <v>5.6875</v>
      </c>
    </row>
    <row r="51" spans="2:8" x14ac:dyDescent="0.3">
      <c r="B51" s="1" t="s">
        <v>4</v>
      </c>
      <c r="C51" s="1" t="s">
        <v>5</v>
      </c>
      <c r="D51" s="12">
        <v>0</v>
      </c>
      <c r="E51" s="12">
        <v>0</v>
      </c>
      <c r="F51" s="12">
        <v>0</v>
      </c>
      <c r="G51" s="12">
        <v>0</v>
      </c>
      <c r="H51" s="14">
        <f t="shared" si="4"/>
        <v>0</v>
      </c>
    </row>
    <row r="52" spans="2:8" x14ac:dyDescent="0.3">
      <c r="B52" s="1" t="s">
        <v>6</v>
      </c>
      <c r="C52" s="1" t="s">
        <v>27</v>
      </c>
      <c r="D52" s="12">
        <v>5.94</v>
      </c>
      <c r="E52" s="12">
        <v>13.76</v>
      </c>
      <c r="F52" s="12">
        <v>5.66</v>
      </c>
      <c r="G52" s="12">
        <v>14.16</v>
      </c>
      <c r="H52" s="14">
        <f t="shared" si="4"/>
        <v>9.879999999999999</v>
      </c>
    </row>
    <row r="53" spans="2:8" x14ac:dyDescent="0.3">
      <c r="B53" s="1" t="s">
        <v>7</v>
      </c>
      <c r="C53" s="1" t="s">
        <v>28</v>
      </c>
      <c r="D53" s="12">
        <v>7.69</v>
      </c>
      <c r="E53" s="12">
        <v>10.31</v>
      </c>
      <c r="F53" s="12">
        <v>4.93</v>
      </c>
      <c r="G53" s="12">
        <v>4.05</v>
      </c>
      <c r="H53" s="14">
        <f t="shared" si="4"/>
        <v>6.7450000000000001</v>
      </c>
    </row>
    <row r="54" spans="2:8" x14ac:dyDescent="0.3">
      <c r="B54" s="1" t="s">
        <v>8</v>
      </c>
      <c r="C54" s="1" t="s">
        <v>9</v>
      </c>
      <c r="D54" s="12">
        <v>0</v>
      </c>
      <c r="E54" s="12">
        <v>0</v>
      </c>
      <c r="F54" s="12">
        <v>0</v>
      </c>
      <c r="G54" s="12">
        <v>0</v>
      </c>
      <c r="H54" s="14">
        <f t="shared" si="4"/>
        <v>0</v>
      </c>
    </row>
    <row r="55" spans="2:8" x14ac:dyDescent="0.3">
      <c r="B55" s="3" t="s">
        <v>10</v>
      </c>
      <c r="C55" s="3" t="s">
        <v>29</v>
      </c>
      <c r="D55" s="13">
        <f>SUM(D49:D54)</f>
        <v>27.62</v>
      </c>
      <c r="E55" s="13">
        <f>SUM(E49:E54)</f>
        <v>33.86</v>
      </c>
      <c r="F55" s="13">
        <f>SUM(F49:F54)</f>
        <v>33.25</v>
      </c>
      <c r="G55" s="13">
        <f>SUM(G49:G54)</f>
        <v>32.659999999999997</v>
      </c>
      <c r="H55" s="13">
        <f>AVERAGE(D55:G55)</f>
        <v>31.8475</v>
      </c>
    </row>
    <row r="56" spans="2:8" x14ac:dyDescent="0.3">
      <c r="B56" s="1" t="s">
        <v>11</v>
      </c>
      <c r="C56" s="1" t="s">
        <v>12</v>
      </c>
      <c r="D56" s="12">
        <v>17.829999999999998</v>
      </c>
      <c r="E56" s="12">
        <v>16.399999999999999</v>
      </c>
      <c r="F56" s="12">
        <v>16.010000000000002</v>
      </c>
      <c r="G56" s="12">
        <v>22.83</v>
      </c>
      <c r="H56" s="14">
        <f>AVERAGE(D56:G56)</f>
        <v>18.267499999999998</v>
      </c>
    </row>
    <row r="57" spans="2:8" x14ac:dyDescent="0.3">
      <c r="B57" s="1" t="s">
        <v>13</v>
      </c>
      <c r="C57" s="1" t="s">
        <v>30</v>
      </c>
      <c r="D57" s="12">
        <v>1.4</v>
      </c>
      <c r="E57" s="12">
        <v>0.79</v>
      </c>
      <c r="F57" s="12">
        <v>0.25</v>
      </c>
      <c r="G57" s="12">
        <v>0.28999999999999998</v>
      </c>
      <c r="H57" s="14">
        <f t="shared" si="4"/>
        <v>0.6825</v>
      </c>
    </row>
    <row r="58" spans="2:8" x14ac:dyDescent="0.3">
      <c r="B58" s="1" t="s">
        <v>15</v>
      </c>
      <c r="C58" s="1" t="s">
        <v>14</v>
      </c>
      <c r="D58" s="12">
        <v>0.7</v>
      </c>
      <c r="E58" s="12">
        <v>0.53</v>
      </c>
      <c r="F58" s="12">
        <v>0.25</v>
      </c>
      <c r="G58" s="12">
        <v>0.57999999999999996</v>
      </c>
      <c r="H58" s="14">
        <f t="shared" si="4"/>
        <v>0.51500000000000001</v>
      </c>
    </row>
    <row r="59" spans="2:8" x14ac:dyDescent="0.3">
      <c r="B59" s="1" t="s">
        <v>17</v>
      </c>
      <c r="C59" s="1" t="s">
        <v>16</v>
      </c>
      <c r="D59" s="12">
        <v>3.85</v>
      </c>
      <c r="E59" s="12">
        <v>2.65</v>
      </c>
      <c r="F59" s="12">
        <v>1.72</v>
      </c>
      <c r="G59" s="12">
        <v>1.73</v>
      </c>
      <c r="H59" s="14">
        <f t="shared" si="4"/>
        <v>2.4875000000000003</v>
      </c>
    </row>
    <row r="60" spans="2:8" x14ac:dyDescent="0.3">
      <c r="B60" s="1" t="s">
        <v>19</v>
      </c>
      <c r="C60" s="1" t="s">
        <v>18</v>
      </c>
      <c r="D60" s="12">
        <v>5.6</v>
      </c>
      <c r="E60" s="12">
        <v>3.7</v>
      </c>
      <c r="F60" s="12">
        <v>2.71</v>
      </c>
      <c r="G60" s="12">
        <v>3.18</v>
      </c>
      <c r="H60" s="14">
        <f t="shared" si="4"/>
        <v>3.7975000000000003</v>
      </c>
    </row>
    <row r="61" spans="2:8" x14ac:dyDescent="0.3">
      <c r="B61" s="1" t="s">
        <v>20</v>
      </c>
      <c r="C61" s="1" t="s">
        <v>31</v>
      </c>
      <c r="D61" s="12">
        <v>26.92</v>
      </c>
      <c r="E61" s="12">
        <v>28.31</v>
      </c>
      <c r="F61" s="12">
        <v>21.92</v>
      </c>
      <c r="G61" s="12">
        <v>28.32</v>
      </c>
      <c r="H61" s="14">
        <f t="shared" si="4"/>
        <v>26.3675</v>
      </c>
    </row>
    <row r="62" spans="2:8" x14ac:dyDescent="0.3">
      <c r="B62" s="1" t="s">
        <v>21</v>
      </c>
      <c r="C62" s="1" t="s">
        <v>32</v>
      </c>
      <c r="D62" s="12">
        <v>10.49</v>
      </c>
      <c r="E62" s="12">
        <v>7.41</v>
      </c>
      <c r="F62" s="12">
        <v>4.68</v>
      </c>
      <c r="G62" s="12">
        <v>3.18</v>
      </c>
      <c r="H62" s="14">
        <f t="shared" si="4"/>
        <v>6.4399999999999995</v>
      </c>
    </row>
    <row r="63" spans="2:8" x14ac:dyDescent="0.3">
      <c r="B63" s="1" t="s">
        <v>22</v>
      </c>
      <c r="C63" s="1" t="s">
        <v>33</v>
      </c>
      <c r="D63" s="12">
        <v>0</v>
      </c>
      <c r="E63" s="12">
        <v>0</v>
      </c>
      <c r="F63" s="12">
        <v>0</v>
      </c>
      <c r="G63" s="12">
        <v>0</v>
      </c>
      <c r="H63" s="14">
        <f t="shared" si="4"/>
        <v>0</v>
      </c>
    </row>
    <row r="64" spans="2:8" x14ac:dyDescent="0.3">
      <c r="B64" s="1" t="s">
        <v>23</v>
      </c>
      <c r="C64" s="1" t="s">
        <v>34</v>
      </c>
      <c r="D64" s="12">
        <v>0</v>
      </c>
      <c r="E64" s="12">
        <v>0</v>
      </c>
      <c r="F64" s="12">
        <v>0.25</v>
      </c>
      <c r="G64" s="12">
        <v>0.28999999999999998</v>
      </c>
      <c r="H64" s="14">
        <f t="shared" si="4"/>
        <v>0.13500000000000001</v>
      </c>
    </row>
    <row r="65" spans="2:8" x14ac:dyDescent="0.3">
      <c r="B65" s="1" t="s">
        <v>24</v>
      </c>
      <c r="C65" s="1" t="s">
        <v>35</v>
      </c>
      <c r="D65" s="12">
        <v>0</v>
      </c>
      <c r="E65" s="12">
        <v>0</v>
      </c>
      <c r="F65" s="12">
        <v>0</v>
      </c>
      <c r="G65" s="12">
        <v>0</v>
      </c>
      <c r="H65" s="14">
        <f t="shared" si="4"/>
        <v>0</v>
      </c>
    </row>
    <row r="66" spans="2:8" x14ac:dyDescent="0.3">
      <c r="B66" s="1" t="s">
        <v>36</v>
      </c>
      <c r="C66" s="1" t="s">
        <v>37</v>
      </c>
      <c r="D66" s="12">
        <v>5.59</v>
      </c>
      <c r="E66" s="12">
        <v>6.35</v>
      </c>
      <c r="F66" s="12">
        <v>18.96</v>
      </c>
      <c r="G66" s="6">
        <v>6.94</v>
      </c>
      <c r="H66" s="14">
        <f t="shared" si="4"/>
        <v>9.4599999999999991</v>
      </c>
    </row>
    <row r="67" spans="2:8" x14ac:dyDescent="0.3">
      <c r="B67" s="1" t="s">
        <v>38</v>
      </c>
      <c r="C67" s="1" t="s">
        <v>39</v>
      </c>
      <c r="D67" s="12">
        <v>100</v>
      </c>
      <c r="E67" s="12">
        <v>100</v>
      </c>
      <c r="F67" s="12">
        <v>100</v>
      </c>
      <c r="G67" s="12">
        <v>100</v>
      </c>
      <c r="H67" s="14">
        <f t="shared" si="4"/>
        <v>100</v>
      </c>
    </row>
    <row r="69" spans="2:8" x14ac:dyDescent="0.3">
      <c r="B69" s="4"/>
      <c r="C69" s="5" t="s">
        <v>48</v>
      </c>
      <c r="D69" s="5" t="s">
        <v>42</v>
      </c>
      <c r="E69" s="5" t="s">
        <v>43</v>
      </c>
      <c r="F69" s="5" t="s">
        <v>41</v>
      </c>
      <c r="G69" s="5" t="s">
        <v>44</v>
      </c>
      <c r="H69" s="5" t="s">
        <v>45</v>
      </c>
    </row>
    <row r="70" spans="2:8" x14ac:dyDescent="0.3">
      <c r="B70" s="2" t="s">
        <v>40</v>
      </c>
      <c r="C70" s="2" t="s">
        <v>25</v>
      </c>
      <c r="D70" s="21" t="s">
        <v>26</v>
      </c>
      <c r="E70" s="21"/>
      <c r="F70" s="21"/>
      <c r="G70" s="21"/>
      <c r="H70" s="21"/>
    </row>
    <row r="71" spans="2:8" x14ac:dyDescent="0.3">
      <c r="B71" s="1" t="s">
        <v>0</v>
      </c>
      <c r="C71" s="1" t="s">
        <v>1</v>
      </c>
      <c r="D71" s="12">
        <v>10.39</v>
      </c>
      <c r="E71" s="12">
        <v>8.61</v>
      </c>
      <c r="F71" s="12">
        <v>12.91</v>
      </c>
      <c r="G71" s="12">
        <v>9.31</v>
      </c>
      <c r="H71" s="12">
        <f>AVERAGE(D71:G71)</f>
        <v>10.305</v>
      </c>
    </row>
    <row r="72" spans="2:8" x14ac:dyDescent="0.3">
      <c r="B72" s="1" t="s">
        <v>2</v>
      </c>
      <c r="C72" s="1" t="s">
        <v>3</v>
      </c>
      <c r="D72" s="12">
        <v>7.79</v>
      </c>
      <c r="E72" s="12">
        <v>15.14</v>
      </c>
      <c r="F72" s="12">
        <v>3.64</v>
      </c>
      <c r="G72" s="12">
        <v>1.5</v>
      </c>
      <c r="H72" s="12">
        <f t="shared" ref="H72:H89" si="5">AVERAGE(D72:G72)</f>
        <v>7.0175000000000001</v>
      </c>
    </row>
    <row r="73" spans="2:8" x14ac:dyDescent="0.3">
      <c r="B73" s="1" t="s">
        <v>4</v>
      </c>
      <c r="C73" s="1" t="s">
        <v>5</v>
      </c>
      <c r="D73" s="12">
        <v>0</v>
      </c>
      <c r="E73" s="12">
        <v>0.59</v>
      </c>
      <c r="F73" s="12">
        <v>0</v>
      </c>
      <c r="G73" s="12">
        <v>0</v>
      </c>
      <c r="H73" s="12">
        <f t="shared" si="5"/>
        <v>0.14749999999999999</v>
      </c>
    </row>
    <row r="74" spans="2:8" x14ac:dyDescent="0.3">
      <c r="B74" s="1" t="s">
        <v>6</v>
      </c>
      <c r="C74" s="1" t="s">
        <v>27</v>
      </c>
      <c r="D74" s="12">
        <v>10.72</v>
      </c>
      <c r="E74" s="12">
        <v>9.1999999999999993</v>
      </c>
      <c r="F74" s="12">
        <v>6.95</v>
      </c>
      <c r="G74" s="12">
        <v>5.41</v>
      </c>
      <c r="H74" s="12">
        <f t="shared" si="5"/>
        <v>8.07</v>
      </c>
    </row>
    <row r="75" spans="2:8" x14ac:dyDescent="0.3">
      <c r="B75" s="1" t="s">
        <v>7</v>
      </c>
      <c r="C75" s="1" t="s">
        <v>28</v>
      </c>
      <c r="D75" s="12">
        <v>2.27</v>
      </c>
      <c r="E75" s="12">
        <v>1.48</v>
      </c>
      <c r="F75" s="12">
        <v>6.3</v>
      </c>
      <c r="G75" s="12">
        <v>8.7100000000000009</v>
      </c>
      <c r="H75" s="12">
        <f t="shared" si="5"/>
        <v>4.6900000000000004</v>
      </c>
    </row>
    <row r="76" spans="2:8" x14ac:dyDescent="0.3">
      <c r="B76" s="1" t="s">
        <v>8</v>
      </c>
      <c r="C76" s="1" t="s">
        <v>9</v>
      </c>
      <c r="D76" s="12">
        <v>0</v>
      </c>
      <c r="E76" s="12">
        <v>0</v>
      </c>
      <c r="F76" s="12">
        <v>0</v>
      </c>
      <c r="G76" s="12">
        <v>0</v>
      </c>
      <c r="H76" s="12">
        <f t="shared" si="5"/>
        <v>0</v>
      </c>
    </row>
    <row r="77" spans="2:8" x14ac:dyDescent="0.3">
      <c r="B77" s="3" t="s">
        <v>10</v>
      </c>
      <c r="C77" s="3" t="s">
        <v>29</v>
      </c>
      <c r="D77" s="13">
        <f>SUM(D71:D76)</f>
        <v>31.169999999999998</v>
      </c>
      <c r="E77" s="13">
        <f>SUM(E71:E76)</f>
        <v>35.019999999999996</v>
      </c>
      <c r="F77" s="13">
        <f>SUM(F71:F76)</f>
        <v>29.8</v>
      </c>
      <c r="G77" s="13">
        <f>SUM(G71:G76)</f>
        <v>24.93</v>
      </c>
      <c r="H77" s="13">
        <f t="shared" si="5"/>
        <v>30.229999999999997</v>
      </c>
    </row>
    <row r="78" spans="2:8" x14ac:dyDescent="0.3">
      <c r="B78" s="1" t="s">
        <v>11</v>
      </c>
      <c r="C78" s="1" t="s">
        <v>12</v>
      </c>
      <c r="D78" s="12">
        <v>15.58</v>
      </c>
      <c r="E78" s="12">
        <v>11.87</v>
      </c>
      <c r="F78" s="12">
        <v>16.23</v>
      </c>
      <c r="G78" s="12">
        <v>19.82</v>
      </c>
      <c r="H78" s="12">
        <f t="shared" si="5"/>
        <v>15.875</v>
      </c>
    </row>
    <row r="79" spans="2:8" x14ac:dyDescent="0.3">
      <c r="B79" s="1" t="s">
        <v>13</v>
      </c>
      <c r="C79" s="1" t="s">
        <v>30</v>
      </c>
      <c r="D79" s="12">
        <v>0.33</v>
      </c>
      <c r="E79" s="12">
        <v>0.3</v>
      </c>
      <c r="F79" s="12">
        <v>0.33</v>
      </c>
      <c r="G79" s="12">
        <v>0.3</v>
      </c>
      <c r="H79" s="12">
        <f t="shared" si="5"/>
        <v>0.315</v>
      </c>
    </row>
    <row r="80" spans="2:8" x14ac:dyDescent="0.3">
      <c r="B80" s="1" t="s">
        <v>15</v>
      </c>
      <c r="C80" s="1" t="s">
        <v>14</v>
      </c>
      <c r="D80" s="12">
        <v>0.65</v>
      </c>
      <c r="E80" s="12">
        <v>0.3</v>
      </c>
      <c r="F80" s="12">
        <v>0.33</v>
      </c>
      <c r="G80" s="12">
        <v>0.6</v>
      </c>
      <c r="H80" s="12">
        <f t="shared" si="5"/>
        <v>0.47</v>
      </c>
    </row>
    <row r="81" spans="2:8" x14ac:dyDescent="0.3">
      <c r="B81" s="1" t="s">
        <v>17</v>
      </c>
      <c r="C81" s="1" t="s">
        <v>16</v>
      </c>
      <c r="D81" s="12">
        <v>0.97</v>
      </c>
      <c r="E81" s="12">
        <v>2.67</v>
      </c>
      <c r="F81" s="12">
        <v>4.6399999999999997</v>
      </c>
      <c r="G81" s="12">
        <v>2.4</v>
      </c>
      <c r="H81" s="12">
        <f t="shared" si="5"/>
        <v>2.67</v>
      </c>
    </row>
    <row r="82" spans="2:8" x14ac:dyDescent="0.3">
      <c r="B82" s="1" t="s">
        <v>19</v>
      </c>
      <c r="C82" s="1" t="s">
        <v>18</v>
      </c>
      <c r="D82" s="12">
        <v>5.2</v>
      </c>
      <c r="E82" s="12">
        <v>3.26</v>
      </c>
      <c r="F82" s="12">
        <v>7.62</v>
      </c>
      <c r="G82" s="12">
        <v>4.8099999999999996</v>
      </c>
      <c r="H82" s="12">
        <f t="shared" si="5"/>
        <v>5.2225000000000001</v>
      </c>
    </row>
    <row r="83" spans="2:8" x14ac:dyDescent="0.3">
      <c r="B83" s="1" t="s">
        <v>20</v>
      </c>
      <c r="C83" s="1" t="s">
        <v>31</v>
      </c>
      <c r="D83" s="12">
        <v>28.89</v>
      </c>
      <c r="E83" s="12">
        <v>29.37</v>
      </c>
      <c r="F83" s="12">
        <v>28.81</v>
      </c>
      <c r="G83" s="12">
        <v>26.12</v>
      </c>
      <c r="H83" s="12">
        <f t="shared" si="5"/>
        <v>28.297500000000003</v>
      </c>
    </row>
    <row r="84" spans="2:8" x14ac:dyDescent="0.3">
      <c r="B84" s="1" t="s">
        <v>21</v>
      </c>
      <c r="C84" s="1" t="s">
        <v>32</v>
      </c>
      <c r="D84" s="12">
        <v>9.42</v>
      </c>
      <c r="E84" s="12">
        <v>8.9</v>
      </c>
      <c r="F84" s="12">
        <v>6.29</v>
      </c>
      <c r="G84" s="12">
        <v>6.31</v>
      </c>
      <c r="H84" s="12">
        <f t="shared" si="5"/>
        <v>7.7299999999999995</v>
      </c>
    </row>
    <row r="85" spans="2:8" x14ac:dyDescent="0.3">
      <c r="B85" s="1" t="s">
        <v>22</v>
      </c>
      <c r="C85" s="1" t="s">
        <v>33</v>
      </c>
      <c r="D85" s="12">
        <v>0</v>
      </c>
      <c r="E85" s="12">
        <v>0</v>
      </c>
      <c r="F85" s="12">
        <v>0</v>
      </c>
      <c r="G85" s="12">
        <v>0</v>
      </c>
      <c r="H85" s="12">
        <f t="shared" si="5"/>
        <v>0</v>
      </c>
    </row>
    <row r="86" spans="2:8" x14ac:dyDescent="0.3">
      <c r="B86" s="1" t="s">
        <v>23</v>
      </c>
      <c r="C86" s="1" t="s">
        <v>34</v>
      </c>
      <c r="D86" s="12">
        <v>0</v>
      </c>
      <c r="E86" s="12">
        <v>0</v>
      </c>
      <c r="F86" s="12">
        <v>0</v>
      </c>
      <c r="G86" s="12">
        <v>0</v>
      </c>
      <c r="H86" s="12">
        <f t="shared" si="5"/>
        <v>0</v>
      </c>
    </row>
    <row r="87" spans="2:8" x14ac:dyDescent="0.3">
      <c r="B87" s="1" t="s">
        <v>24</v>
      </c>
      <c r="C87" s="1" t="s">
        <v>35</v>
      </c>
      <c r="D87" s="12">
        <v>0</v>
      </c>
      <c r="E87" s="12">
        <v>0</v>
      </c>
      <c r="F87" s="12">
        <v>0</v>
      </c>
      <c r="G87" s="12">
        <v>0</v>
      </c>
      <c r="H87" s="12">
        <f t="shared" si="5"/>
        <v>0</v>
      </c>
    </row>
    <row r="88" spans="2:8" x14ac:dyDescent="0.3">
      <c r="B88" s="1" t="s">
        <v>36</v>
      </c>
      <c r="C88" s="1" t="s">
        <v>37</v>
      </c>
      <c r="D88" s="12">
        <v>7.79</v>
      </c>
      <c r="E88" s="12">
        <v>8.31</v>
      </c>
      <c r="F88" s="12">
        <v>5.95</v>
      </c>
      <c r="G88" s="12">
        <v>14.71</v>
      </c>
      <c r="H88" s="12">
        <f t="shared" si="5"/>
        <v>9.1900000000000013</v>
      </c>
    </row>
    <row r="89" spans="2:8" x14ac:dyDescent="0.3">
      <c r="B89" s="1" t="s">
        <v>38</v>
      </c>
      <c r="C89" s="1" t="s">
        <v>39</v>
      </c>
      <c r="D89" s="12">
        <v>100</v>
      </c>
      <c r="E89" s="12">
        <v>100</v>
      </c>
      <c r="F89" s="12">
        <v>100</v>
      </c>
      <c r="G89" s="12">
        <v>100</v>
      </c>
      <c r="H89" s="12">
        <f t="shared" si="5"/>
        <v>100</v>
      </c>
    </row>
    <row r="91" spans="2:8" x14ac:dyDescent="0.3">
      <c r="B91" s="4"/>
      <c r="C91" s="5" t="s">
        <v>49</v>
      </c>
      <c r="D91" s="5" t="s">
        <v>42</v>
      </c>
      <c r="E91" s="5" t="s">
        <v>43</v>
      </c>
      <c r="F91" s="5" t="s">
        <v>41</v>
      </c>
      <c r="G91" s="5" t="s">
        <v>44</v>
      </c>
      <c r="H91" s="5" t="s">
        <v>45</v>
      </c>
    </row>
    <row r="92" spans="2:8" x14ac:dyDescent="0.3">
      <c r="B92" s="2" t="s">
        <v>40</v>
      </c>
      <c r="C92" s="2" t="s">
        <v>25</v>
      </c>
      <c r="D92" s="21" t="s">
        <v>26</v>
      </c>
      <c r="E92" s="21"/>
      <c r="F92" s="21"/>
      <c r="G92" s="21"/>
      <c r="H92" s="21"/>
    </row>
    <row r="93" spans="2:8" x14ac:dyDescent="0.3">
      <c r="B93" s="1" t="s">
        <v>0</v>
      </c>
      <c r="C93" s="1" t="s">
        <v>1</v>
      </c>
      <c r="D93" s="12">
        <v>10.76</v>
      </c>
      <c r="E93" s="12">
        <v>7.69</v>
      </c>
      <c r="F93" s="12">
        <v>9.84</v>
      </c>
      <c r="G93" s="12">
        <v>12.02</v>
      </c>
      <c r="H93" s="12">
        <f>AVERAGE(D93:G93)</f>
        <v>10.077500000000001</v>
      </c>
    </row>
    <row r="94" spans="2:8" x14ac:dyDescent="0.3">
      <c r="B94" s="1" t="s">
        <v>2</v>
      </c>
      <c r="C94" s="1" t="s">
        <v>3</v>
      </c>
      <c r="D94" s="12">
        <v>7.91</v>
      </c>
      <c r="E94" s="12">
        <v>5.13</v>
      </c>
      <c r="F94" s="12">
        <v>2.93</v>
      </c>
      <c r="G94" s="12">
        <v>1.77</v>
      </c>
      <c r="H94" s="12">
        <f t="shared" ref="H94:H111" si="6">AVERAGE(D94:G94)</f>
        <v>4.4349999999999996</v>
      </c>
    </row>
    <row r="95" spans="2:8" x14ac:dyDescent="0.3">
      <c r="B95" s="1" t="s">
        <v>4</v>
      </c>
      <c r="C95" s="1" t="s">
        <v>5</v>
      </c>
      <c r="D95" s="12">
        <v>0</v>
      </c>
      <c r="E95" s="12">
        <v>0</v>
      </c>
      <c r="F95" s="12">
        <v>0</v>
      </c>
      <c r="G95" s="12">
        <v>0.35</v>
      </c>
      <c r="H95" s="12">
        <f t="shared" si="6"/>
        <v>8.7499999999999994E-2</v>
      </c>
    </row>
    <row r="96" spans="2:8" x14ac:dyDescent="0.3">
      <c r="B96" s="1" t="s">
        <v>6</v>
      </c>
      <c r="C96" s="1" t="s">
        <v>27</v>
      </c>
      <c r="D96" s="12">
        <v>8.86</v>
      </c>
      <c r="E96" s="12">
        <v>13.08</v>
      </c>
      <c r="F96" s="12">
        <v>10.9</v>
      </c>
      <c r="G96" s="12">
        <v>10.25</v>
      </c>
      <c r="H96" s="12">
        <f t="shared" si="6"/>
        <v>10.772499999999999</v>
      </c>
    </row>
    <row r="97" spans="2:8" x14ac:dyDescent="0.3">
      <c r="B97" s="1" t="s">
        <v>7</v>
      </c>
      <c r="C97" s="1" t="s">
        <v>28</v>
      </c>
      <c r="D97" s="12">
        <v>0.95</v>
      </c>
      <c r="E97" s="12">
        <v>1.28</v>
      </c>
      <c r="F97" s="12">
        <v>6.38</v>
      </c>
      <c r="G97" s="12">
        <v>4.59</v>
      </c>
      <c r="H97" s="12">
        <f t="shared" si="6"/>
        <v>3.3</v>
      </c>
    </row>
    <row r="98" spans="2:8" x14ac:dyDescent="0.3">
      <c r="B98" s="1" t="s">
        <v>8</v>
      </c>
      <c r="C98" s="1" t="s">
        <v>9</v>
      </c>
      <c r="D98" s="12">
        <v>0</v>
      </c>
      <c r="E98" s="12">
        <v>0</v>
      </c>
      <c r="F98" s="12">
        <v>0</v>
      </c>
      <c r="G98" s="12" t="s">
        <v>53</v>
      </c>
      <c r="H98" s="12">
        <f t="shared" si="6"/>
        <v>0</v>
      </c>
    </row>
    <row r="99" spans="2:8" x14ac:dyDescent="0.3">
      <c r="B99" s="3" t="s">
        <v>10</v>
      </c>
      <c r="C99" s="3" t="s">
        <v>29</v>
      </c>
      <c r="D99" s="13">
        <f>SUM(D93:D98)</f>
        <v>28.48</v>
      </c>
      <c r="E99" s="13">
        <f>SUM(E93:E98)</f>
        <v>27.18</v>
      </c>
      <c r="F99" s="13">
        <f>SUM(F93:F98)</f>
        <v>30.05</v>
      </c>
      <c r="G99" s="13">
        <f>SUM(G93:G98)</f>
        <v>28.98</v>
      </c>
      <c r="H99" s="13">
        <f t="shared" si="6"/>
        <v>28.672499999999999</v>
      </c>
    </row>
    <row r="100" spans="2:8" x14ac:dyDescent="0.3">
      <c r="B100" s="1" t="s">
        <v>11</v>
      </c>
      <c r="C100" s="1" t="s">
        <v>12</v>
      </c>
      <c r="D100" s="12">
        <v>17.72</v>
      </c>
      <c r="E100" s="12">
        <v>17.690000000000001</v>
      </c>
      <c r="F100" s="12">
        <v>20.48</v>
      </c>
      <c r="G100" s="12">
        <v>18.37</v>
      </c>
      <c r="H100" s="12">
        <f t="shared" si="6"/>
        <v>18.565000000000001</v>
      </c>
    </row>
    <row r="101" spans="2:8" x14ac:dyDescent="0.3">
      <c r="B101" s="1" t="s">
        <v>13</v>
      </c>
      <c r="C101" s="1" t="s">
        <v>30</v>
      </c>
      <c r="D101" s="12">
        <v>0.63</v>
      </c>
      <c r="E101" s="12">
        <v>1.8</v>
      </c>
      <c r="F101" s="12">
        <v>0.8</v>
      </c>
      <c r="G101" s="12">
        <v>1.41</v>
      </c>
      <c r="H101" s="12">
        <f t="shared" si="6"/>
        <v>1.1600000000000001</v>
      </c>
    </row>
    <row r="102" spans="2:8" x14ac:dyDescent="0.3">
      <c r="B102" s="1" t="s">
        <v>15</v>
      </c>
      <c r="C102" s="1" t="s">
        <v>14</v>
      </c>
      <c r="D102" s="12">
        <v>1.27</v>
      </c>
      <c r="E102" s="12">
        <v>2.0499999999999998</v>
      </c>
      <c r="F102" s="12">
        <v>1.33</v>
      </c>
      <c r="G102" s="12">
        <v>1.41</v>
      </c>
      <c r="H102" s="12">
        <f t="shared" si="6"/>
        <v>1.5150000000000001</v>
      </c>
    </row>
    <row r="103" spans="2:8" x14ac:dyDescent="0.3">
      <c r="B103" s="1" t="s">
        <v>17</v>
      </c>
      <c r="C103" s="1" t="s">
        <v>16</v>
      </c>
      <c r="D103" s="12">
        <v>1.27</v>
      </c>
      <c r="E103" s="12">
        <v>1.28</v>
      </c>
      <c r="F103" s="12">
        <v>1.06</v>
      </c>
      <c r="G103" s="12">
        <v>3.18</v>
      </c>
      <c r="H103" s="12">
        <f t="shared" si="6"/>
        <v>1.6975</v>
      </c>
    </row>
    <row r="104" spans="2:8" x14ac:dyDescent="0.3">
      <c r="B104" s="1" t="s">
        <v>19</v>
      </c>
      <c r="C104" s="1" t="s">
        <v>18</v>
      </c>
      <c r="D104" s="12">
        <v>9.81</v>
      </c>
      <c r="E104" s="12">
        <v>14.36</v>
      </c>
      <c r="F104" s="12">
        <v>6.65</v>
      </c>
      <c r="G104" s="12">
        <v>5.3</v>
      </c>
      <c r="H104" s="12">
        <f t="shared" si="6"/>
        <v>9.0299999999999994</v>
      </c>
    </row>
    <row r="105" spans="2:8" x14ac:dyDescent="0.3">
      <c r="B105" s="1" t="s">
        <v>20</v>
      </c>
      <c r="C105" s="1" t="s">
        <v>31</v>
      </c>
      <c r="D105" s="12">
        <v>30.38</v>
      </c>
      <c r="E105" s="12">
        <v>25.13</v>
      </c>
      <c r="F105" s="12">
        <v>26.6</v>
      </c>
      <c r="G105" s="12">
        <v>30.74</v>
      </c>
      <c r="H105" s="12">
        <f t="shared" si="6"/>
        <v>28.212499999999999</v>
      </c>
    </row>
    <row r="106" spans="2:8" x14ac:dyDescent="0.3">
      <c r="B106" s="1" t="s">
        <v>21</v>
      </c>
      <c r="C106" s="1" t="s">
        <v>32</v>
      </c>
      <c r="D106" s="12">
        <v>1.27</v>
      </c>
      <c r="E106" s="12">
        <v>6.15</v>
      </c>
      <c r="F106" s="12">
        <v>3.72</v>
      </c>
      <c r="G106" s="12">
        <v>4.5999999999999996</v>
      </c>
      <c r="H106" s="12">
        <f t="shared" si="6"/>
        <v>3.9350000000000001</v>
      </c>
    </row>
    <row r="107" spans="2:8" x14ac:dyDescent="0.3">
      <c r="B107" s="1" t="s">
        <v>22</v>
      </c>
      <c r="C107" s="1" t="s">
        <v>33</v>
      </c>
      <c r="D107" s="12">
        <v>1.9</v>
      </c>
      <c r="E107" s="12">
        <v>0</v>
      </c>
      <c r="F107" s="12">
        <v>0</v>
      </c>
      <c r="G107" s="12">
        <v>0</v>
      </c>
      <c r="H107" s="12">
        <f t="shared" si="6"/>
        <v>0.47499999999999998</v>
      </c>
    </row>
    <row r="108" spans="2:8" x14ac:dyDescent="0.3">
      <c r="B108" s="1" t="s">
        <v>23</v>
      </c>
      <c r="C108" s="1" t="s">
        <v>34</v>
      </c>
      <c r="D108" s="12">
        <v>0</v>
      </c>
      <c r="E108" s="12">
        <v>0</v>
      </c>
      <c r="F108" s="12">
        <v>0</v>
      </c>
      <c r="G108" s="12">
        <v>0</v>
      </c>
      <c r="H108" s="12">
        <f t="shared" si="6"/>
        <v>0</v>
      </c>
    </row>
    <row r="109" spans="2:8" x14ac:dyDescent="0.3">
      <c r="B109" s="1" t="s">
        <v>24</v>
      </c>
      <c r="C109" s="1" t="s">
        <v>35</v>
      </c>
      <c r="D109" s="12">
        <v>0</v>
      </c>
      <c r="E109" s="12">
        <v>0</v>
      </c>
      <c r="F109" s="12">
        <v>0</v>
      </c>
      <c r="G109" s="12">
        <v>0</v>
      </c>
      <c r="H109" s="12">
        <f t="shared" si="6"/>
        <v>0</v>
      </c>
    </row>
    <row r="110" spans="2:8" x14ac:dyDescent="0.3">
      <c r="B110" s="1" t="s">
        <v>36</v>
      </c>
      <c r="C110" s="1" t="s">
        <v>37</v>
      </c>
      <c r="D110" s="12">
        <v>7.27</v>
      </c>
      <c r="E110" s="12">
        <v>4.3600000000000003</v>
      </c>
      <c r="F110" s="12">
        <v>9.31</v>
      </c>
      <c r="G110" s="12">
        <v>6.01</v>
      </c>
      <c r="H110" s="12">
        <f t="shared" si="6"/>
        <v>6.7374999999999989</v>
      </c>
    </row>
    <row r="111" spans="2:8" x14ac:dyDescent="0.3">
      <c r="B111" s="1" t="s">
        <v>38</v>
      </c>
      <c r="C111" s="1" t="s">
        <v>39</v>
      </c>
      <c r="D111" s="12">
        <v>100</v>
      </c>
      <c r="E111" s="12">
        <v>100</v>
      </c>
      <c r="F111" s="12">
        <v>100</v>
      </c>
      <c r="G111" s="12">
        <v>100</v>
      </c>
      <c r="H111" s="12">
        <f t="shared" si="6"/>
        <v>100</v>
      </c>
    </row>
    <row r="113" spans="2:8" x14ac:dyDescent="0.3">
      <c r="B113" s="4"/>
      <c r="C113" s="5" t="s">
        <v>50</v>
      </c>
      <c r="D113" s="5" t="s">
        <v>42</v>
      </c>
      <c r="E113" s="5" t="s">
        <v>43</v>
      </c>
      <c r="F113" s="5" t="s">
        <v>41</v>
      </c>
      <c r="G113" s="5" t="s">
        <v>44</v>
      </c>
      <c r="H113" s="5" t="s">
        <v>45</v>
      </c>
    </row>
    <row r="114" spans="2:8" x14ac:dyDescent="0.3">
      <c r="B114" s="2" t="s">
        <v>40</v>
      </c>
      <c r="C114" s="2" t="s">
        <v>25</v>
      </c>
      <c r="D114" s="21" t="s">
        <v>26</v>
      </c>
      <c r="E114" s="21"/>
      <c r="F114" s="21"/>
      <c r="G114" s="21"/>
      <c r="H114" s="21"/>
    </row>
    <row r="115" spans="2:8" x14ac:dyDescent="0.3">
      <c r="B115" s="1" t="s">
        <v>0</v>
      </c>
      <c r="C115" s="1" t="s">
        <v>1</v>
      </c>
      <c r="D115" s="12">
        <v>6.29</v>
      </c>
      <c r="E115" s="12">
        <v>16.09</v>
      </c>
      <c r="F115" s="12">
        <v>12.59</v>
      </c>
      <c r="G115" s="12">
        <v>16.09</v>
      </c>
      <c r="H115" s="12">
        <f>AVERAGE(D115:G115)</f>
        <v>12.765000000000001</v>
      </c>
    </row>
    <row r="116" spans="2:8" x14ac:dyDescent="0.3">
      <c r="B116" s="1" t="s">
        <v>2</v>
      </c>
      <c r="C116" s="1" t="s">
        <v>3</v>
      </c>
      <c r="D116" s="12">
        <v>5.97</v>
      </c>
      <c r="E116" s="12">
        <v>1.44</v>
      </c>
      <c r="F116" s="12">
        <v>3.15</v>
      </c>
      <c r="G116" s="12">
        <v>1.37</v>
      </c>
      <c r="H116" s="12">
        <f t="shared" ref="H116:H133" si="7">AVERAGE(D116:G116)</f>
        <v>2.9824999999999999</v>
      </c>
    </row>
    <row r="117" spans="2:8" x14ac:dyDescent="0.3">
      <c r="B117" s="1" t="s">
        <v>4</v>
      </c>
      <c r="C117" s="1" t="s">
        <v>5</v>
      </c>
      <c r="D117" s="12">
        <v>0</v>
      </c>
      <c r="E117" s="12">
        <v>0</v>
      </c>
      <c r="F117" s="12">
        <v>0</v>
      </c>
      <c r="G117" s="12">
        <v>0</v>
      </c>
      <c r="H117" s="12">
        <f t="shared" si="7"/>
        <v>0</v>
      </c>
    </row>
    <row r="118" spans="2:8" x14ac:dyDescent="0.3">
      <c r="B118" s="1" t="s">
        <v>6</v>
      </c>
      <c r="C118" s="1" t="s">
        <v>27</v>
      </c>
      <c r="D118" s="12">
        <v>11.95</v>
      </c>
      <c r="E118" s="12">
        <v>12.64</v>
      </c>
      <c r="F118" s="12">
        <v>8.0399999999999991</v>
      </c>
      <c r="G118" s="12">
        <v>12.67</v>
      </c>
      <c r="H118" s="12">
        <f t="shared" si="7"/>
        <v>11.324999999999999</v>
      </c>
    </row>
    <row r="119" spans="2:8" x14ac:dyDescent="0.3">
      <c r="B119" s="1" t="s">
        <v>7</v>
      </c>
      <c r="C119" s="1" t="s">
        <v>28</v>
      </c>
      <c r="D119" s="12">
        <v>5.66</v>
      </c>
      <c r="E119" s="12">
        <v>1.1499999999999999</v>
      </c>
      <c r="F119" s="12">
        <v>5.59</v>
      </c>
      <c r="G119" s="12">
        <v>1.03</v>
      </c>
      <c r="H119" s="12">
        <f t="shared" si="7"/>
        <v>3.3574999999999999</v>
      </c>
    </row>
    <row r="120" spans="2:8" x14ac:dyDescent="0.3">
      <c r="B120" s="1" t="s">
        <v>8</v>
      </c>
      <c r="C120" s="1" t="s">
        <v>9</v>
      </c>
      <c r="D120" s="12">
        <v>0</v>
      </c>
      <c r="E120" s="12">
        <v>0</v>
      </c>
      <c r="F120" s="12">
        <v>0</v>
      </c>
      <c r="G120" s="12">
        <v>0</v>
      </c>
      <c r="H120" s="12">
        <f t="shared" si="7"/>
        <v>0</v>
      </c>
    </row>
    <row r="121" spans="2:8" x14ac:dyDescent="0.3">
      <c r="B121" s="3" t="s">
        <v>10</v>
      </c>
      <c r="C121" s="3" t="s">
        <v>29</v>
      </c>
      <c r="D121" s="13">
        <f>SUM(D115:D120)</f>
        <v>29.87</v>
      </c>
      <c r="E121" s="13">
        <f>SUM(E115:E120)</f>
        <v>31.32</v>
      </c>
      <c r="F121" s="13">
        <f>SUM(F115:F120)</f>
        <v>29.37</v>
      </c>
      <c r="G121" s="13">
        <f>SUM(G115:G120)</f>
        <v>31.160000000000004</v>
      </c>
      <c r="H121" s="13">
        <f t="shared" si="7"/>
        <v>30.43</v>
      </c>
    </row>
    <row r="122" spans="2:8" x14ac:dyDescent="0.3">
      <c r="B122" s="1" t="s">
        <v>11</v>
      </c>
      <c r="C122" s="1" t="s">
        <v>12</v>
      </c>
      <c r="D122" s="12">
        <v>18.239999999999998</v>
      </c>
      <c r="E122" s="12">
        <v>16.09</v>
      </c>
      <c r="F122" s="12">
        <v>21.33</v>
      </c>
      <c r="G122" s="12">
        <v>19.52</v>
      </c>
      <c r="H122" s="12">
        <f t="shared" si="7"/>
        <v>18.794999999999998</v>
      </c>
    </row>
    <row r="123" spans="2:8" x14ac:dyDescent="0.3">
      <c r="B123" s="1" t="s">
        <v>13</v>
      </c>
      <c r="C123" s="1" t="s">
        <v>30</v>
      </c>
      <c r="D123" s="12">
        <v>0.31</v>
      </c>
      <c r="E123" s="12">
        <v>0.86</v>
      </c>
      <c r="F123" s="12">
        <v>0.7</v>
      </c>
      <c r="G123" s="12">
        <v>0.69</v>
      </c>
      <c r="H123" s="12">
        <f t="shared" si="7"/>
        <v>0.6399999999999999</v>
      </c>
    </row>
    <row r="124" spans="2:8" x14ac:dyDescent="0.3">
      <c r="B124" s="1" t="s">
        <v>15</v>
      </c>
      <c r="C124" s="1" t="s">
        <v>14</v>
      </c>
      <c r="D124" s="12">
        <v>2.52</v>
      </c>
      <c r="E124" s="12">
        <v>1.1499999999999999</v>
      </c>
      <c r="F124" s="12">
        <v>0.7</v>
      </c>
      <c r="G124" s="12">
        <v>1.71</v>
      </c>
      <c r="H124" s="12">
        <f t="shared" si="7"/>
        <v>1.52</v>
      </c>
    </row>
    <row r="125" spans="2:8" x14ac:dyDescent="0.3">
      <c r="B125" s="1" t="s">
        <v>17</v>
      </c>
      <c r="C125" s="1" t="s">
        <v>16</v>
      </c>
      <c r="D125" s="12">
        <v>1.26</v>
      </c>
      <c r="E125" s="12">
        <v>2.0099999999999998</v>
      </c>
      <c r="F125" s="12">
        <v>2.8</v>
      </c>
      <c r="G125" s="12">
        <v>4.45</v>
      </c>
      <c r="H125" s="12">
        <f t="shared" si="7"/>
        <v>2.63</v>
      </c>
    </row>
    <row r="126" spans="2:8" x14ac:dyDescent="0.3">
      <c r="B126" s="1" t="s">
        <v>19</v>
      </c>
      <c r="C126" s="1" t="s">
        <v>18</v>
      </c>
      <c r="D126" s="12">
        <v>7.55</v>
      </c>
      <c r="E126" s="12">
        <v>12.07</v>
      </c>
      <c r="F126" s="12">
        <v>6.99</v>
      </c>
      <c r="G126" s="12">
        <v>5.14</v>
      </c>
      <c r="H126" s="12">
        <f t="shared" si="7"/>
        <v>7.9375</v>
      </c>
    </row>
    <row r="127" spans="2:8" x14ac:dyDescent="0.3">
      <c r="B127" s="1" t="s">
        <v>20</v>
      </c>
      <c r="C127" s="1" t="s">
        <v>31</v>
      </c>
      <c r="D127" s="12">
        <v>25.47</v>
      </c>
      <c r="E127" s="12">
        <v>26.73</v>
      </c>
      <c r="F127" s="12">
        <v>28.32</v>
      </c>
      <c r="G127" s="12">
        <v>28.43</v>
      </c>
      <c r="H127" s="12">
        <f t="shared" si="7"/>
        <v>27.237500000000004</v>
      </c>
    </row>
    <row r="128" spans="2:8" x14ac:dyDescent="0.3">
      <c r="B128" s="1" t="s">
        <v>21</v>
      </c>
      <c r="C128" s="1" t="s">
        <v>32</v>
      </c>
      <c r="D128" s="12">
        <v>5.66</v>
      </c>
      <c r="E128" s="12">
        <v>4.0199999999999996</v>
      </c>
      <c r="F128" s="12">
        <v>4.2</v>
      </c>
      <c r="G128" s="12">
        <v>4.45</v>
      </c>
      <c r="H128" s="12">
        <f t="shared" si="7"/>
        <v>4.5824999999999996</v>
      </c>
    </row>
    <row r="129" spans="2:8" x14ac:dyDescent="0.3">
      <c r="B129" s="1" t="s">
        <v>22</v>
      </c>
      <c r="C129" s="1" t="s">
        <v>33</v>
      </c>
      <c r="D129" s="12">
        <v>0</v>
      </c>
      <c r="E129" s="12">
        <v>0</v>
      </c>
      <c r="F129" s="12">
        <v>0</v>
      </c>
      <c r="G129" s="12">
        <v>0</v>
      </c>
      <c r="H129" s="12">
        <f t="shared" si="7"/>
        <v>0</v>
      </c>
    </row>
    <row r="130" spans="2:8" x14ac:dyDescent="0.3">
      <c r="B130" s="1" t="s">
        <v>23</v>
      </c>
      <c r="C130" s="1" t="s">
        <v>34</v>
      </c>
      <c r="D130" s="12">
        <v>0</v>
      </c>
      <c r="E130" s="12">
        <v>0</v>
      </c>
      <c r="F130" s="12">
        <v>0</v>
      </c>
      <c r="G130" s="12">
        <v>0</v>
      </c>
      <c r="H130" s="12">
        <f t="shared" si="7"/>
        <v>0</v>
      </c>
    </row>
    <row r="131" spans="2:8" x14ac:dyDescent="0.3">
      <c r="B131" s="1" t="s">
        <v>24</v>
      </c>
      <c r="C131" s="1" t="s">
        <v>35</v>
      </c>
      <c r="D131" s="12">
        <v>0</v>
      </c>
      <c r="E131" s="12">
        <v>0</v>
      </c>
      <c r="F131" s="12">
        <v>0</v>
      </c>
      <c r="G131" s="12">
        <v>0</v>
      </c>
      <c r="H131" s="12">
        <f t="shared" si="7"/>
        <v>0</v>
      </c>
    </row>
    <row r="132" spans="2:8" x14ac:dyDescent="0.3">
      <c r="B132" s="1" t="s">
        <v>36</v>
      </c>
      <c r="C132" s="1" t="s">
        <v>37</v>
      </c>
      <c r="D132" s="12">
        <v>9.1199999999999992</v>
      </c>
      <c r="E132" s="12">
        <v>5.75</v>
      </c>
      <c r="F132" s="12">
        <v>5.59</v>
      </c>
      <c r="G132" s="12">
        <v>4.45</v>
      </c>
      <c r="H132" s="12">
        <f t="shared" si="7"/>
        <v>6.2275</v>
      </c>
    </row>
    <row r="133" spans="2:8" x14ac:dyDescent="0.3">
      <c r="B133" s="1" t="s">
        <v>38</v>
      </c>
      <c r="C133" s="1" t="s">
        <v>39</v>
      </c>
      <c r="D133" s="12">
        <v>100</v>
      </c>
      <c r="E133" s="12">
        <v>100</v>
      </c>
      <c r="F133" s="12">
        <v>100</v>
      </c>
      <c r="G133" s="12">
        <v>100</v>
      </c>
      <c r="H133" s="12">
        <f t="shared" si="7"/>
        <v>100</v>
      </c>
    </row>
    <row r="135" spans="2:8" x14ac:dyDescent="0.3">
      <c r="B135" s="4"/>
      <c r="C135" s="5" t="s">
        <v>51</v>
      </c>
      <c r="D135" s="5" t="s">
        <v>42</v>
      </c>
      <c r="E135" s="5" t="s">
        <v>43</v>
      </c>
      <c r="F135" s="5" t="s">
        <v>41</v>
      </c>
      <c r="G135" s="5" t="s">
        <v>44</v>
      </c>
      <c r="H135" s="5" t="s">
        <v>45</v>
      </c>
    </row>
    <row r="136" spans="2:8" x14ac:dyDescent="0.3">
      <c r="B136" s="2" t="s">
        <v>40</v>
      </c>
      <c r="C136" s="2" t="s">
        <v>25</v>
      </c>
      <c r="D136" s="21" t="s">
        <v>26</v>
      </c>
      <c r="E136" s="21"/>
      <c r="F136" s="21"/>
      <c r="G136" s="21"/>
      <c r="H136" s="21"/>
    </row>
    <row r="137" spans="2:8" x14ac:dyDescent="0.3">
      <c r="B137" s="1" t="s">
        <v>0</v>
      </c>
      <c r="C137" s="1" t="s">
        <v>1</v>
      </c>
      <c r="D137" s="12">
        <v>10.49</v>
      </c>
      <c r="E137" s="12">
        <v>10.4</v>
      </c>
      <c r="F137" s="12">
        <v>8.2799999999999994</v>
      </c>
      <c r="G137" s="12">
        <v>8.9</v>
      </c>
      <c r="H137" s="12">
        <f>AVERAGE(D137:G137)</f>
        <v>9.5175000000000001</v>
      </c>
    </row>
    <row r="138" spans="2:8" x14ac:dyDescent="0.3">
      <c r="B138" s="1" t="s">
        <v>2</v>
      </c>
      <c r="C138" s="1" t="s">
        <v>3</v>
      </c>
      <c r="D138" s="12">
        <v>0.28999999999999998</v>
      </c>
      <c r="E138" s="12">
        <v>4.8899999999999997</v>
      </c>
      <c r="F138" s="12">
        <v>5.17</v>
      </c>
      <c r="G138" s="12">
        <v>2.15</v>
      </c>
      <c r="H138" s="12">
        <f t="shared" ref="H138:H155" si="8">AVERAGE(D138:G138)</f>
        <v>3.125</v>
      </c>
    </row>
    <row r="139" spans="2:8" x14ac:dyDescent="0.3">
      <c r="B139" s="1" t="s">
        <v>4</v>
      </c>
      <c r="C139" s="1" t="s">
        <v>5</v>
      </c>
      <c r="D139" s="12">
        <v>0</v>
      </c>
      <c r="E139" s="12">
        <v>0</v>
      </c>
      <c r="F139" s="12">
        <v>1.03</v>
      </c>
      <c r="G139" s="12">
        <v>0</v>
      </c>
      <c r="H139" s="12">
        <f t="shared" si="8"/>
        <v>0.25750000000000001</v>
      </c>
    </row>
    <row r="140" spans="2:8" x14ac:dyDescent="0.3">
      <c r="B140" s="1" t="s">
        <v>6</v>
      </c>
      <c r="C140" s="1" t="s">
        <v>27</v>
      </c>
      <c r="D140" s="12">
        <v>15.16</v>
      </c>
      <c r="E140" s="12">
        <v>8.56</v>
      </c>
      <c r="F140" s="12">
        <v>6.55</v>
      </c>
      <c r="G140" s="12">
        <v>5.52</v>
      </c>
      <c r="H140" s="12">
        <f t="shared" si="8"/>
        <v>8.9474999999999998</v>
      </c>
    </row>
    <row r="141" spans="2:8" x14ac:dyDescent="0.3">
      <c r="B141" s="1" t="s">
        <v>7</v>
      </c>
      <c r="C141" s="1" t="s">
        <v>28</v>
      </c>
      <c r="D141" s="12">
        <v>5.54</v>
      </c>
      <c r="E141" s="12">
        <v>6.12</v>
      </c>
      <c r="F141" s="12">
        <v>5.52</v>
      </c>
      <c r="G141" s="12">
        <v>8.58</v>
      </c>
      <c r="H141" s="12">
        <f t="shared" si="8"/>
        <v>6.4399999999999995</v>
      </c>
    </row>
    <row r="142" spans="2:8" x14ac:dyDescent="0.3">
      <c r="B142" s="1" t="s">
        <v>8</v>
      </c>
      <c r="C142" s="1" t="s">
        <v>9</v>
      </c>
      <c r="D142" s="12">
        <v>0</v>
      </c>
      <c r="E142" s="12">
        <v>0</v>
      </c>
      <c r="F142" s="12">
        <v>0</v>
      </c>
      <c r="G142" s="12">
        <v>0</v>
      </c>
      <c r="H142" s="12">
        <f t="shared" si="8"/>
        <v>0</v>
      </c>
    </row>
    <row r="143" spans="2:8" x14ac:dyDescent="0.3">
      <c r="B143" s="3" t="s">
        <v>10</v>
      </c>
      <c r="C143" s="3" t="s">
        <v>29</v>
      </c>
      <c r="D143" s="13">
        <f>SUM(D137:D142)</f>
        <v>31.479999999999997</v>
      </c>
      <c r="E143" s="13">
        <f>SUM(E137:E142)</f>
        <v>29.970000000000002</v>
      </c>
      <c r="F143" s="13">
        <f>SUM(F137:F142)</f>
        <v>26.549999999999997</v>
      </c>
      <c r="G143" s="13">
        <f>SUM(G137:G142)</f>
        <v>25.15</v>
      </c>
      <c r="H143" s="13">
        <f t="shared" si="8"/>
        <v>28.287500000000001</v>
      </c>
    </row>
    <row r="144" spans="2:8" x14ac:dyDescent="0.3">
      <c r="B144" s="1" t="s">
        <v>11</v>
      </c>
      <c r="C144" s="1" t="s">
        <v>12</v>
      </c>
      <c r="D144" s="12">
        <v>19.239999999999998</v>
      </c>
      <c r="E144" s="12">
        <v>14.07</v>
      </c>
      <c r="F144" s="12">
        <v>17.59</v>
      </c>
      <c r="G144" s="12">
        <v>24.23</v>
      </c>
      <c r="H144" s="12">
        <f t="shared" si="8"/>
        <v>18.782500000000002</v>
      </c>
    </row>
    <row r="145" spans="2:8" x14ac:dyDescent="0.3">
      <c r="B145" s="1" t="s">
        <v>13</v>
      </c>
      <c r="C145" s="1" t="s">
        <v>30</v>
      </c>
      <c r="D145" s="12">
        <v>0.28999999999999998</v>
      </c>
      <c r="E145" s="12">
        <v>0.31</v>
      </c>
      <c r="F145" s="12">
        <v>0.69</v>
      </c>
      <c r="G145" s="12">
        <v>0.31</v>
      </c>
      <c r="H145" s="12">
        <f t="shared" si="8"/>
        <v>0.4</v>
      </c>
    </row>
    <row r="146" spans="2:8" x14ac:dyDescent="0.3">
      <c r="B146" s="1" t="s">
        <v>15</v>
      </c>
      <c r="C146" s="1" t="s">
        <v>14</v>
      </c>
      <c r="D146" s="12">
        <v>1.17</v>
      </c>
      <c r="E146" s="12">
        <v>0.92</v>
      </c>
      <c r="F146" s="12">
        <v>0.34</v>
      </c>
      <c r="G146" s="12">
        <v>0.31</v>
      </c>
      <c r="H146" s="12">
        <f t="shared" si="8"/>
        <v>0.68499999999999994</v>
      </c>
    </row>
    <row r="147" spans="2:8" x14ac:dyDescent="0.3">
      <c r="B147" s="1" t="s">
        <v>17</v>
      </c>
      <c r="C147" s="1" t="s">
        <v>16</v>
      </c>
      <c r="D147" s="12">
        <v>0.57999999999999996</v>
      </c>
      <c r="E147" s="12">
        <v>3.36</v>
      </c>
      <c r="F147" s="12">
        <v>6.55</v>
      </c>
      <c r="G147" s="12">
        <v>1.84</v>
      </c>
      <c r="H147" s="12">
        <f t="shared" si="8"/>
        <v>3.0825</v>
      </c>
    </row>
    <row r="148" spans="2:8" x14ac:dyDescent="0.3">
      <c r="B148" s="1" t="s">
        <v>19</v>
      </c>
      <c r="C148" s="1" t="s">
        <v>18</v>
      </c>
      <c r="D148" s="12">
        <v>9.92</v>
      </c>
      <c r="E148" s="12">
        <v>5.81</v>
      </c>
      <c r="F148" s="12">
        <v>3.45</v>
      </c>
      <c r="G148" s="12">
        <v>10.43</v>
      </c>
      <c r="H148" s="12">
        <f t="shared" si="8"/>
        <v>7.4024999999999999</v>
      </c>
    </row>
    <row r="149" spans="2:8" x14ac:dyDescent="0.3">
      <c r="B149" s="1" t="s">
        <v>20</v>
      </c>
      <c r="C149" s="1" t="s">
        <v>31</v>
      </c>
      <c r="D149" s="12">
        <v>28.57</v>
      </c>
      <c r="E149" s="12">
        <v>27.21</v>
      </c>
      <c r="F149" s="12">
        <v>27.59</v>
      </c>
      <c r="G149" s="12">
        <v>28.22</v>
      </c>
      <c r="H149" s="12">
        <f t="shared" si="8"/>
        <v>27.897500000000001</v>
      </c>
    </row>
    <row r="150" spans="2:8" x14ac:dyDescent="0.3">
      <c r="B150" s="1" t="s">
        <v>21</v>
      </c>
      <c r="C150" s="1" t="s">
        <v>32</v>
      </c>
      <c r="D150" s="12">
        <v>3.21</v>
      </c>
      <c r="E150" s="12">
        <v>15.6</v>
      </c>
      <c r="F150" s="12">
        <v>10.69</v>
      </c>
      <c r="G150" s="12">
        <v>6.14</v>
      </c>
      <c r="H150" s="12">
        <f t="shared" si="8"/>
        <v>8.91</v>
      </c>
    </row>
    <row r="151" spans="2:8" x14ac:dyDescent="0.3">
      <c r="B151" s="1" t="s">
        <v>22</v>
      </c>
      <c r="C151" s="1" t="s">
        <v>33</v>
      </c>
      <c r="D151" s="12">
        <v>0</v>
      </c>
      <c r="E151" s="12">
        <v>0</v>
      </c>
      <c r="F151" s="12">
        <v>0</v>
      </c>
      <c r="G151" s="12">
        <v>0</v>
      </c>
      <c r="H151" s="12">
        <f t="shared" si="8"/>
        <v>0</v>
      </c>
    </row>
    <row r="152" spans="2:8" x14ac:dyDescent="0.3">
      <c r="B152" s="1" t="s">
        <v>23</v>
      </c>
      <c r="C152" s="1" t="s">
        <v>34</v>
      </c>
      <c r="D152" s="12">
        <v>0</v>
      </c>
      <c r="E152" s="12">
        <v>0</v>
      </c>
      <c r="F152" s="12">
        <v>0</v>
      </c>
      <c r="G152" s="12">
        <v>0</v>
      </c>
      <c r="H152" s="12">
        <f t="shared" si="8"/>
        <v>0</v>
      </c>
    </row>
    <row r="153" spans="2:8" x14ac:dyDescent="0.3">
      <c r="B153" s="1" t="s">
        <v>24</v>
      </c>
      <c r="C153" s="1" t="s">
        <v>35</v>
      </c>
      <c r="D153" s="12">
        <v>0</v>
      </c>
      <c r="E153" s="12">
        <v>0</v>
      </c>
      <c r="F153" s="12">
        <v>0</v>
      </c>
      <c r="G153" s="12">
        <v>0</v>
      </c>
      <c r="H153" s="12">
        <f t="shared" si="8"/>
        <v>0</v>
      </c>
    </row>
    <row r="154" spans="2:8" x14ac:dyDescent="0.3">
      <c r="B154" s="1" t="s">
        <v>36</v>
      </c>
      <c r="C154" s="1" t="s">
        <v>37</v>
      </c>
      <c r="D154" s="12">
        <v>5.54</v>
      </c>
      <c r="E154" s="12">
        <v>2.75</v>
      </c>
      <c r="F154" s="12">
        <v>6.55</v>
      </c>
      <c r="G154" s="12">
        <v>3.37</v>
      </c>
      <c r="H154" s="12">
        <f t="shared" si="8"/>
        <v>4.5525000000000002</v>
      </c>
    </row>
    <row r="155" spans="2:8" x14ac:dyDescent="0.3">
      <c r="B155" s="1" t="s">
        <v>38</v>
      </c>
      <c r="C155" s="1" t="s">
        <v>39</v>
      </c>
      <c r="D155" s="12">
        <v>100</v>
      </c>
      <c r="E155" s="12">
        <v>100</v>
      </c>
      <c r="F155" s="12">
        <v>100</v>
      </c>
      <c r="G155" s="12">
        <v>100</v>
      </c>
      <c r="H155" s="12">
        <f t="shared" si="8"/>
        <v>100</v>
      </c>
    </row>
    <row r="157" spans="2:8" x14ac:dyDescent="0.3">
      <c r="B157" s="4"/>
      <c r="C157" s="5" t="s">
        <v>52</v>
      </c>
      <c r="D157" s="5" t="s">
        <v>42</v>
      </c>
      <c r="E157" s="5" t="s">
        <v>43</v>
      </c>
      <c r="F157" s="5" t="s">
        <v>41</v>
      </c>
      <c r="G157" s="5" t="s">
        <v>44</v>
      </c>
      <c r="H157" s="5" t="s">
        <v>45</v>
      </c>
    </row>
    <row r="158" spans="2:8" x14ac:dyDescent="0.3">
      <c r="B158" s="2" t="s">
        <v>40</v>
      </c>
      <c r="C158" s="2" t="s">
        <v>25</v>
      </c>
      <c r="D158" s="21" t="s">
        <v>26</v>
      </c>
      <c r="E158" s="21"/>
      <c r="F158" s="21"/>
      <c r="G158" s="21"/>
      <c r="H158" s="21"/>
    </row>
    <row r="159" spans="2:8" x14ac:dyDescent="0.3">
      <c r="B159" s="1" t="s">
        <v>0</v>
      </c>
      <c r="C159" s="1" t="s">
        <v>1</v>
      </c>
      <c r="D159" s="12">
        <v>4.9400000000000004</v>
      </c>
      <c r="E159" s="12">
        <v>3.96</v>
      </c>
      <c r="F159" s="12">
        <v>12.71</v>
      </c>
      <c r="G159" s="12">
        <v>14.73</v>
      </c>
      <c r="H159" s="12">
        <f>AVERAGE(D159:G159)</f>
        <v>9.0850000000000009</v>
      </c>
    </row>
    <row r="160" spans="2:8" x14ac:dyDescent="0.3">
      <c r="B160" s="1" t="s">
        <v>2</v>
      </c>
      <c r="C160" s="1" t="s">
        <v>3</v>
      </c>
      <c r="D160" s="12">
        <v>5.72</v>
      </c>
      <c r="E160" s="12">
        <v>3.35</v>
      </c>
      <c r="F160" s="12">
        <v>2.68</v>
      </c>
      <c r="G160" s="12">
        <v>1.7</v>
      </c>
      <c r="H160" s="12">
        <f t="shared" ref="H160:H177" si="9">AVERAGE(D160:G160)</f>
        <v>3.3624999999999998</v>
      </c>
    </row>
    <row r="161" spans="2:8" x14ac:dyDescent="0.3">
      <c r="B161" s="1" t="s">
        <v>4</v>
      </c>
      <c r="C161" s="1" t="s">
        <v>5</v>
      </c>
      <c r="D161" s="12">
        <v>0</v>
      </c>
      <c r="E161" s="12">
        <v>0</v>
      </c>
      <c r="F161" s="12">
        <v>0</v>
      </c>
      <c r="G161" s="12">
        <v>0</v>
      </c>
      <c r="H161" s="12">
        <f t="shared" si="9"/>
        <v>0</v>
      </c>
    </row>
    <row r="162" spans="2:8" x14ac:dyDescent="0.3">
      <c r="B162" s="1" t="s">
        <v>6</v>
      </c>
      <c r="C162" s="1" t="s">
        <v>27</v>
      </c>
      <c r="D162" s="12">
        <v>12.73</v>
      </c>
      <c r="E162" s="12">
        <v>2.74</v>
      </c>
      <c r="F162" s="12">
        <v>9.6999999999999993</v>
      </c>
      <c r="G162" s="12">
        <v>12.47</v>
      </c>
      <c r="H162" s="12">
        <f t="shared" si="9"/>
        <v>9.41</v>
      </c>
    </row>
    <row r="163" spans="2:8" x14ac:dyDescent="0.3">
      <c r="B163" s="1" t="s">
        <v>7</v>
      </c>
      <c r="C163" s="1" t="s">
        <v>28</v>
      </c>
      <c r="D163" s="12">
        <v>8.0399999999999991</v>
      </c>
      <c r="E163" s="12">
        <v>16.47</v>
      </c>
      <c r="F163" s="12">
        <v>3.34</v>
      </c>
      <c r="G163" s="12">
        <v>1.98</v>
      </c>
      <c r="H163" s="12">
        <f t="shared" si="9"/>
        <v>7.4574999999999996</v>
      </c>
    </row>
    <row r="164" spans="2:8" x14ac:dyDescent="0.3">
      <c r="B164" s="1" t="s">
        <v>8</v>
      </c>
      <c r="C164" s="1" t="s">
        <v>9</v>
      </c>
      <c r="D164" s="12">
        <v>0</v>
      </c>
      <c r="E164" s="12">
        <v>0</v>
      </c>
      <c r="F164" s="12">
        <v>0</v>
      </c>
      <c r="G164" s="12">
        <v>0</v>
      </c>
      <c r="H164" s="12">
        <f t="shared" si="9"/>
        <v>0</v>
      </c>
    </row>
    <row r="165" spans="2:8" x14ac:dyDescent="0.3">
      <c r="B165" s="3" t="s">
        <v>10</v>
      </c>
      <c r="C165" s="3" t="s">
        <v>29</v>
      </c>
      <c r="D165" s="13">
        <f>SUM(D159:D164)</f>
        <v>31.43</v>
      </c>
      <c r="E165" s="13">
        <f>SUM(E159:E164)</f>
        <v>26.52</v>
      </c>
      <c r="F165" s="13">
        <f>SUM(F159:F164)</f>
        <v>28.43</v>
      </c>
      <c r="G165" s="13">
        <f>SUM(G159:G164)</f>
        <v>30.88</v>
      </c>
      <c r="H165" s="13">
        <f t="shared" si="9"/>
        <v>29.314999999999998</v>
      </c>
    </row>
    <row r="166" spans="2:8" x14ac:dyDescent="0.3">
      <c r="B166" s="1" t="s">
        <v>11</v>
      </c>
      <c r="C166" s="1" t="s">
        <v>12</v>
      </c>
      <c r="D166" s="12">
        <v>16.100000000000001</v>
      </c>
      <c r="E166" s="12">
        <v>14.33</v>
      </c>
      <c r="F166" s="12">
        <v>21.07</v>
      </c>
      <c r="G166" s="12">
        <v>21.53</v>
      </c>
      <c r="H166" s="12">
        <f t="shared" si="9"/>
        <v>18.2575</v>
      </c>
    </row>
    <row r="167" spans="2:8" x14ac:dyDescent="0.3">
      <c r="B167" s="1" t="s">
        <v>13</v>
      </c>
      <c r="C167" s="1" t="s">
        <v>30</v>
      </c>
      <c r="D167" s="12">
        <v>0.52</v>
      </c>
      <c r="E167" s="12">
        <v>0.61</v>
      </c>
      <c r="F167" s="12">
        <v>0.33</v>
      </c>
      <c r="G167" s="12">
        <v>0.28000000000000003</v>
      </c>
      <c r="H167" s="12">
        <f t="shared" si="9"/>
        <v>0.435</v>
      </c>
    </row>
    <row r="168" spans="2:8" x14ac:dyDescent="0.3">
      <c r="B168" s="1" t="s">
        <v>15</v>
      </c>
      <c r="C168" s="1" t="s">
        <v>14</v>
      </c>
      <c r="D168" s="12">
        <v>0.26</v>
      </c>
      <c r="E168" s="12">
        <v>0.61</v>
      </c>
      <c r="F168" s="12">
        <v>0.66</v>
      </c>
      <c r="G168" s="12">
        <v>0.85</v>
      </c>
      <c r="H168" s="12">
        <f t="shared" si="9"/>
        <v>0.59499999999999997</v>
      </c>
    </row>
    <row r="169" spans="2:8" x14ac:dyDescent="0.3">
      <c r="B169" s="1" t="s">
        <v>17</v>
      </c>
      <c r="C169" s="1" t="s">
        <v>16</v>
      </c>
      <c r="D169" s="12">
        <v>1.82</v>
      </c>
      <c r="E169" s="12">
        <v>3.05</v>
      </c>
      <c r="F169" s="12">
        <v>4.3499999999999996</v>
      </c>
      <c r="G169" s="12">
        <v>2.83</v>
      </c>
      <c r="H169" s="12">
        <f t="shared" si="9"/>
        <v>3.0124999999999997</v>
      </c>
    </row>
    <row r="170" spans="2:8" x14ac:dyDescent="0.3">
      <c r="B170" s="1" t="s">
        <v>19</v>
      </c>
      <c r="C170" s="1" t="s">
        <v>18</v>
      </c>
      <c r="D170" s="12">
        <v>5.97</v>
      </c>
      <c r="E170" s="12">
        <v>3.66</v>
      </c>
      <c r="F170" s="12">
        <v>5.0199999999999996</v>
      </c>
      <c r="G170" s="12">
        <v>6.23</v>
      </c>
      <c r="H170" s="12">
        <f t="shared" si="9"/>
        <v>5.22</v>
      </c>
    </row>
    <row r="171" spans="2:8" x14ac:dyDescent="0.3">
      <c r="B171" s="1" t="s">
        <v>20</v>
      </c>
      <c r="C171" s="1" t="s">
        <v>31</v>
      </c>
      <c r="D171" s="12">
        <v>28.57</v>
      </c>
      <c r="E171" s="12">
        <v>32.619999999999997</v>
      </c>
      <c r="F171" s="12">
        <v>27.09</v>
      </c>
      <c r="G171" s="12">
        <v>26.91</v>
      </c>
      <c r="H171" s="12">
        <f t="shared" si="9"/>
        <v>28.797499999999999</v>
      </c>
    </row>
    <row r="172" spans="2:8" x14ac:dyDescent="0.3">
      <c r="B172" s="1" t="s">
        <v>21</v>
      </c>
      <c r="C172" s="1" t="s">
        <v>32</v>
      </c>
      <c r="D172" s="12">
        <v>6.23</v>
      </c>
      <c r="E172" s="12">
        <v>11.59</v>
      </c>
      <c r="F172" s="12">
        <v>4.01</v>
      </c>
      <c r="G172" s="12">
        <v>5.38</v>
      </c>
      <c r="H172" s="12">
        <f t="shared" si="9"/>
        <v>6.8024999999999993</v>
      </c>
    </row>
    <row r="173" spans="2:8" x14ac:dyDescent="0.3">
      <c r="B173" s="1" t="s">
        <v>22</v>
      </c>
      <c r="C173" s="1" t="s">
        <v>33</v>
      </c>
      <c r="D173" s="12">
        <v>0</v>
      </c>
      <c r="E173" s="12">
        <v>0</v>
      </c>
      <c r="F173" s="12">
        <v>0</v>
      </c>
      <c r="G173" s="12">
        <v>0</v>
      </c>
      <c r="H173" s="12">
        <f t="shared" si="9"/>
        <v>0</v>
      </c>
    </row>
    <row r="174" spans="2:8" x14ac:dyDescent="0.3">
      <c r="B174" s="1" t="s">
        <v>23</v>
      </c>
      <c r="C174" s="1" t="s">
        <v>34</v>
      </c>
      <c r="D174" s="12">
        <v>0</v>
      </c>
      <c r="E174" s="12">
        <v>0</v>
      </c>
      <c r="F174" s="12">
        <v>0</v>
      </c>
      <c r="G174" s="12">
        <v>0</v>
      </c>
      <c r="H174" s="12">
        <f t="shared" si="9"/>
        <v>0</v>
      </c>
    </row>
    <row r="175" spans="2:8" x14ac:dyDescent="0.3">
      <c r="B175" s="1" t="s">
        <v>24</v>
      </c>
      <c r="C175" s="1" t="s">
        <v>35</v>
      </c>
      <c r="D175" s="12">
        <v>0</v>
      </c>
      <c r="E175" s="12">
        <v>0</v>
      </c>
      <c r="F175" s="12">
        <v>0</v>
      </c>
      <c r="G175" s="12">
        <v>1.1299999999999999</v>
      </c>
      <c r="H175" s="12">
        <f t="shared" si="9"/>
        <v>0.28249999999999997</v>
      </c>
    </row>
    <row r="176" spans="2:8" x14ac:dyDescent="0.3">
      <c r="B176" s="1" t="s">
        <v>36</v>
      </c>
      <c r="C176" s="1" t="s">
        <v>37</v>
      </c>
      <c r="D176" s="12">
        <v>9.1</v>
      </c>
      <c r="E176" s="12">
        <v>7.01</v>
      </c>
      <c r="F176" s="12">
        <v>9.0399999999999991</v>
      </c>
      <c r="G176" s="12">
        <v>3.98</v>
      </c>
      <c r="H176" s="12">
        <f t="shared" si="9"/>
        <v>7.2824999999999998</v>
      </c>
    </row>
    <row r="177" spans="2:8" x14ac:dyDescent="0.3">
      <c r="B177" s="7" t="s">
        <v>38</v>
      </c>
      <c r="C177" s="7" t="s">
        <v>39</v>
      </c>
      <c r="D177" s="12">
        <v>100</v>
      </c>
      <c r="E177" s="12">
        <v>100</v>
      </c>
      <c r="F177" s="12">
        <v>100</v>
      </c>
      <c r="G177" s="12">
        <v>100</v>
      </c>
      <c r="H177" s="12">
        <f t="shared" si="9"/>
        <v>100</v>
      </c>
    </row>
  </sheetData>
  <mergeCells count="9">
    <mergeCell ref="B1:H1"/>
    <mergeCell ref="D136:H136"/>
    <mergeCell ref="D158:H158"/>
    <mergeCell ref="D3:H3"/>
    <mergeCell ref="D26:H26"/>
    <mergeCell ref="D48:H48"/>
    <mergeCell ref="D70:H70"/>
    <mergeCell ref="D92:H92"/>
    <mergeCell ref="D114:H1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Klaipėdos apskritis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Ieva Stulgytė</dc:creator>
  <cp:lastModifiedBy>HP</cp:lastModifiedBy>
  <dcterms:created xsi:type="dcterms:W3CDTF">2016-11-07T11:34:37Z</dcterms:created>
  <dcterms:modified xsi:type="dcterms:W3CDTF">2020-07-07T20:26:31Z</dcterms:modified>
</cp:coreProperties>
</file>