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DOKAS\Rastai\2020\2020-07-01 KMSA atviri duomenys\tik klp\"/>
    </mc:Choice>
  </mc:AlternateContent>
  <bookViews>
    <workbookView xWindow="9336" yWindow="-96" windowWidth="15756" windowHeight="12516" tabRatio="858"/>
  </bookViews>
  <sheets>
    <sheet name="Klaipėdos apskritis" sheetId="5" r:id="rId1"/>
  </sheets>
  <calcPr calcId="152511"/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11" i="5"/>
  <c r="G5" i="5"/>
  <c r="G6" i="5"/>
  <c r="G7" i="5"/>
  <c r="G8" i="5"/>
  <c r="G9" i="5"/>
  <c r="F10" i="5"/>
  <c r="G4" i="5"/>
  <c r="F4" i="5"/>
  <c r="D4" i="5"/>
  <c r="D99" i="5"/>
  <c r="G165" i="5" l="1"/>
  <c r="G177" i="5" s="1"/>
  <c r="G143" i="5" l="1"/>
  <c r="G155" i="5" s="1"/>
  <c r="G121" i="5" l="1"/>
  <c r="G133" i="5" s="1"/>
  <c r="D111" i="5" l="1"/>
  <c r="G99" i="5"/>
  <c r="G111" i="5" s="1"/>
  <c r="G77" i="5" l="1"/>
  <c r="G89" i="5" s="1"/>
  <c r="G55" i="5" l="1"/>
  <c r="G67" i="5" s="1"/>
  <c r="G33" i="5" l="1"/>
  <c r="G10" i="5" s="1"/>
  <c r="G45" i="5" l="1"/>
  <c r="G22" i="5" s="1"/>
  <c r="D77" i="5"/>
  <c r="D89" i="5" s="1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D11" i="5"/>
  <c r="E11" i="5"/>
  <c r="F11" i="5"/>
  <c r="D12" i="5"/>
  <c r="E12" i="5"/>
  <c r="F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D20" i="5"/>
  <c r="E20" i="5"/>
  <c r="F20" i="5"/>
  <c r="D21" i="5"/>
  <c r="E21" i="5"/>
  <c r="F21" i="5"/>
  <c r="D22" i="5"/>
  <c r="E22" i="5"/>
  <c r="F22" i="5"/>
  <c r="E4" i="5"/>
  <c r="H4" i="5" s="1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59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37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15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71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49" i="5"/>
  <c r="H28" i="5"/>
  <c r="H29" i="5"/>
  <c r="H30" i="5"/>
  <c r="H31" i="5"/>
  <c r="H32" i="5"/>
  <c r="H33" i="5"/>
  <c r="H10" i="5" s="1"/>
  <c r="H34" i="5"/>
  <c r="H35" i="5"/>
  <c r="H36" i="5"/>
  <c r="H37" i="5"/>
  <c r="H38" i="5"/>
  <c r="H39" i="5"/>
  <c r="H40" i="5"/>
  <c r="H41" i="5"/>
  <c r="H42" i="5"/>
  <c r="H43" i="5"/>
  <c r="H44" i="5"/>
  <c r="H45" i="5"/>
  <c r="H27" i="5"/>
  <c r="H5" i="5"/>
  <c r="H6" i="5"/>
  <c r="H9" i="5"/>
  <c r="H11" i="5"/>
  <c r="H12" i="5"/>
  <c r="H13" i="5"/>
  <c r="H14" i="5"/>
  <c r="H15" i="5"/>
  <c r="H16" i="5"/>
  <c r="H17" i="5"/>
  <c r="H18" i="5"/>
  <c r="H19" i="5"/>
  <c r="H20" i="5"/>
  <c r="H21" i="5"/>
  <c r="H22" i="5" l="1"/>
  <c r="H7" i="5"/>
  <c r="H8" i="5"/>
</calcChain>
</file>

<file path=xl/sharedStrings.xml><?xml version="1.0" encoding="utf-8"?>
<sst xmlns="http://schemas.openxmlformats.org/spreadsheetml/2006/main" count="375" uniqueCount="53">
  <si>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</si>
  <si>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</si>
  <si>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</si>
  <si>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</si>
  <si>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</si>
  <si>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</si>
  <si>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</si>
  <si>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</si>
  <si>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</si>
  <si>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Kitos komunalinės biologiškai skaidžios atliekos</t>
  </si>
  <si>
    <t>7.</t>
  </si>
  <si>
    <t>8.</t>
  </si>
  <si>
    <t>Plastikų, įskaitant pakuotes, atliekos</t>
  </si>
  <si>
    <t>9.</t>
  </si>
  <si>
    <t>Kombinuotų pakuočių atliekos</t>
  </si>
  <si>
    <t>10.</t>
  </si>
  <si>
    <t>Metalų, įskaitant pakuotes, atliekos</t>
  </si>
  <si>
    <t>11.</t>
  </si>
  <si>
    <t>Stiklo, įskaitant pakuotes, atliekos</t>
  </si>
  <si>
    <t>12.</t>
  </si>
  <si>
    <t>13.</t>
  </si>
  <si>
    <t>14.</t>
  </si>
  <si>
    <t>15.</t>
  </si>
  <si>
    <t>16.</t>
  </si>
  <si>
    <t>17.</t>
  </si>
  <si>
    <t>Atskirtos komunalinių atliekų rūšys</t>
  </si>
  <si>
    <t>procentais, %</t>
  </si>
  <si>
    <t>Biologiškai skaidžios maisto ir virtuvės atliekos</t>
  </si>
  <si>
    <t>Tekstilės atliekos</t>
  </si>
  <si>
    <t>Visos komunalinės biologiškai skaidžios atliekos**</t>
  </si>
  <si>
    <t>PET pakuočių atliekos</t>
  </si>
  <si>
    <t>Inertinės atliekos (keramika, betonas, akmenys ir panašiai)</t>
  </si>
  <si>
    <t>Kitos atsitiktinai į regioninį nepavojingųjų atliekų sąvartyną patekusios, į MBA, MA įrenginį priimtos nepavojingosios atliekos</t>
  </si>
  <si>
    <t>Atsitiktinai į regioninį nepavojingųjų atliekų sąvartyną patekusios, į MBA, MA įrenginį priimtos elektros ir elektroninės įrangos atliekos</t>
  </si>
  <si>
    <t>Atsitiktinai į regioninį nepavojingųjų atliekų sąvartyną patekusios, į MBA, MA įrenginį priimtos baterijų ir akumuliatorių atliekos</t>
  </si>
  <si>
    <t>Kitos atsitiktinai į regioninį nepavojingųjų atliekų sąvartyną patekusios, į MBA, MA įrenginį priimtos pavojingosios atliekos</t>
  </si>
  <si>
    <t>18.</t>
  </si>
  <si>
    <t>Kitos komunalinės atliekos (pavyzdžiui, higienos atliekos, avalynė, guma)***</t>
  </si>
  <si>
    <t>19.</t>
  </si>
  <si>
    <t>Visas tirtas mišrių komunalinių atliekų kiekis</t>
  </si>
  <si>
    <t>NR.</t>
  </si>
  <si>
    <t xml:space="preserve">RUDUO </t>
  </si>
  <si>
    <t>PAVASARIS</t>
  </si>
  <si>
    <t>VASARA</t>
  </si>
  <si>
    <t>ŽIEMA</t>
  </si>
  <si>
    <t>BENDRAS</t>
  </si>
  <si>
    <t>Klaipėdos miesto savivaldybė</t>
  </si>
  <si>
    <t>Klaipėdos rajono savivaldybė</t>
  </si>
  <si>
    <t>Kretingos rajono savivaldybė</t>
  </si>
  <si>
    <t>Neringos miesto savivaldybė</t>
  </si>
  <si>
    <t>Palangos miesto savivaldybė</t>
  </si>
  <si>
    <t>Skuodo rajono savivaldybė</t>
  </si>
  <si>
    <t>Šilutės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</si>
</sst>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164" fontId="0" fillId="0" borderId="1" xfId="0" applyNumberFormat="1" applyFill="1" applyBorder="1"/>
    <xf numFmtId="165" fontId="0" fillId="0" borderId="1" xfId="0" applyNumberFormat="1" applyBorder="1"/>
    <xf numFmtId="0" fontId="0" fillId="0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2" fontId="0" fillId="5" borderId="1" xfId="0" applyNumberForma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3">
    <cellStyle name="Excel Built-in Normal" xfId="1"/>
    <cellStyle name="Įprasta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7"/>
  <sheetViews>
    <sheetView tabSelected="1" zoomScale="80" zoomScaleNormal="80" workbookViewId="0"/>
  </sheetViews>
  <sheetFormatPr defaultRowHeight="14.4" x14ac:dyDescent="0.3"/>
  <cols>
    <col min="3" max="3" width="65.109375" customWidth="1"/>
    <col min="4" max="4" width="11.44140625" customWidth="1"/>
    <col min="5" max="6" width="11.5546875" bestFit="1" customWidth="1"/>
    <col min="7" max="8" width="10.5546875" bestFit="1" customWidth="1"/>
  </cols>
  <sheetData>
    <row r="1" spans="2:8" ht="18.600000000000001" thickBot="1" x14ac:dyDescent="0.4">
      <c r="B1" s="16">
        <v>2017</v>
      </c>
      <c r="C1" s="17"/>
      <c r="D1" s="17"/>
      <c r="E1" s="17"/>
      <c r="F1" s="17"/>
      <c r="G1" s="17"/>
      <c r="H1" s="18"/>
    </row>
    <row r="2" spans="2:8" x14ac:dyDescent="0.3">
      <c r="B2" s="14"/>
      <c r="C2" s="13"/>
      <c r="D2" s="13" t="s">
        <v>42</v>
      </c>
      <c r="E2" s="13" t="s">
        <v>43</v>
      </c>
      <c r="F2" s="13" t="s">
        <v>41</v>
      </c>
      <c r="G2" s="13" t="s">
        <v>44</v>
      </c>
      <c r="H2" s="13" t="s">
        <v>45</v>
      </c>
    </row>
    <row r="3" spans="2:8" x14ac:dyDescent="0.3">
      <c r="B3" s="13" t="s">
        <v>40</v>
      </c>
      <c r="C3" s="13" t="s">
        <v>25</v>
      </c>
      <c r="D3" s="20" t="s">
        <v>26</v>
      </c>
      <c r="E3" s="20"/>
      <c r="F3" s="20"/>
      <c r="G3" s="20"/>
      <c r="H3" s="20"/>
    </row>
    <row r="4" spans="2:8" x14ac:dyDescent="0.3">
      <c r="B4" s="14" t="s">
        <v>0</v>
      </c>
      <c r="C4" s="14" t="s">
        <v>1</v>
      </c>
      <c r="D4" s="15">
        <f>AVERAGE(D27,D49,D71,D93,D115,D137,D159)</f>
        <v>6.2228571428571424</v>
      </c>
      <c r="E4" s="15">
        <f>AVERAGE(E27,E49,E71,E93,E115,E137,E159)</f>
        <v>13.077142857142858</v>
      </c>
      <c r="F4" s="15">
        <f>AVERAGE(F27,F49,F71,F93,F115,F137,F159)</f>
        <v>15.262857142857145</v>
      </c>
      <c r="G4" s="15">
        <f>AVERAGE(G27,G49,G71,G93,G115,G137,G159)</f>
        <v>11.799999999999999</v>
      </c>
      <c r="H4" s="15">
        <f>AVERAGE(D4:G4)</f>
        <v>11.590714285714286</v>
      </c>
    </row>
    <row r="5" spans="2:8" x14ac:dyDescent="0.3">
      <c r="B5" s="14" t="s">
        <v>2</v>
      </c>
      <c r="C5" s="14" t="s">
        <v>3</v>
      </c>
      <c r="D5" s="15">
        <f t="shared" ref="D5:G5" si="0">AVERAGE(D28,D50,D72,D94,D116,D138,D160)</f>
        <v>3.0685714285714281</v>
      </c>
      <c r="E5" s="15">
        <f t="shared" si="0"/>
        <v>3.3528571428571428</v>
      </c>
      <c r="F5" s="15">
        <f t="shared" si="0"/>
        <v>4.4414285714285713</v>
      </c>
      <c r="G5" s="15">
        <f t="shared" si="0"/>
        <v>4.024285714285714</v>
      </c>
      <c r="H5" s="15">
        <f t="shared" ref="H5:H22" si="1">AVERAGE(D5:G5)</f>
        <v>3.7217857142857138</v>
      </c>
    </row>
    <row r="6" spans="2:8" x14ac:dyDescent="0.3">
      <c r="B6" s="14" t="s">
        <v>4</v>
      </c>
      <c r="C6" s="14" t="s">
        <v>5</v>
      </c>
      <c r="D6" s="15">
        <f t="shared" ref="D6:G6" si="2">AVERAGE(D29,D51,D73,D95,D117,D139,D161)</f>
        <v>0.31571428571428573</v>
      </c>
      <c r="E6" s="15">
        <f t="shared" si="2"/>
        <v>1.5314285714285714</v>
      </c>
      <c r="F6" s="15">
        <f t="shared" si="2"/>
        <v>1.7371428571428571</v>
      </c>
      <c r="G6" s="15">
        <f t="shared" si="2"/>
        <v>1.0057142857142858</v>
      </c>
      <c r="H6" s="15">
        <f t="shared" si="1"/>
        <v>1.1475</v>
      </c>
    </row>
    <row r="7" spans="2:8" x14ac:dyDescent="0.3">
      <c r="B7" s="14" t="s">
        <v>6</v>
      </c>
      <c r="C7" s="14" t="s">
        <v>27</v>
      </c>
      <c r="D7" s="15">
        <f t="shared" ref="D7:G7" si="3">AVERAGE(D30,D52,D74,D96,D118,D140,D162)</f>
        <v>7.9799999999999995</v>
      </c>
      <c r="E7" s="15">
        <f t="shared" si="3"/>
        <v>9.694285714285714</v>
      </c>
      <c r="F7" s="15">
        <f t="shared" si="3"/>
        <v>10.497142857142858</v>
      </c>
      <c r="G7" s="15">
        <f t="shared" si="3"/>
        <v>8.3957142857142859</v>
      </c>
      <c r="H7" s="15">
        <f t="shared" si="1"/>
        <v>9.1417857142857137</v>
      </c>
    </row>
    <row r="8" spans="2:8" x14ac:dyDescent="0.3">
      <c r="B8" s="14" t="s">
        <v>7</v>
      </c>
      <c r="C8" s="14" t="s">
        <v>28</v>
      </c>
      <c r="D8" s="15">
        <f t="shared" ref="D8:G8" si="4">AVERAGE(D31,D53,D75,D97,D119,D141,D163)</f>
        <v>8.2242857142857151</v>
      </c>
      <c r="E8" s="15">
        <f t="shared" si="4"/>
        <v>5.1742857142857144</v>
      </c>
      <c r="F8" s="15">
        <f t="shared" si="4"/>
        <v>5.7299999999999995</v>
      </c>
      <c r="G8" s="15">
        <f t="shared" si="4"/>
        <v>5.4657142857142853</v>
      </c>
      <c r="H8" s="15">
        <f t="shared" si="1"/>
        <v>6.1485714285714286</v>
      </c>
    </row>
    <row r="9" spans="2:8" x14ac:dyDescent="0.3">
      <c r="B9" s="14" t="s">
        <v>8</v>
      </c>
      <c r="C9" s="14" t="s">
        <v>9</v>
      </c>
      <c r="D9" s="15">
        <f t="shared" ref="D9:G9" si="5">AVERAGE(D32,D54,D76,D98,D120,D142,D164)</f>
        <v>0</v>
      </c>
      <c r="E9" s="15">
        <f t="shared" si="5"/>
        <v>0</v>
      </c>
      <c r="F9" s="15">
        <f t="shared" si="5"/>
        <v>0</v>
      </c>
      <c r="G9" s="15">
        <f t="shared" si="5"/>
        <v>0</v>
      </c>
      <c r="H9" s="15">
        <f t="shared" si="1"/>
        <v>0</v>
      </c>
    </row>
    <row r="10" spans="2:8" x14ac:dyDescent="0.3">
      <c r="B10" s="8" t="s">
        <v>10</v>
      </c>
      <c r="C10" s="8" t="s">
        <v>29</v>
      </c>
      <c r="D10" s="9">
        <f t="shared" ref="D10:E10" si="6">AVERAGE(D33,D55,D77,D99,D121,D143,D165)</f>
        <v>25.811428571428568</v>
      </c>
      <c r="E10" s="9">
        <f t="shared" si="6"/>
        <v>32.83</v>
      </c>
      <c r="F10" s="9">
        <f>AVERAGE(F33,F55,F77,F99,F121,F143,F165)</f>
        <v>37.668571428571433</v>
      </c>
      <c r="G10" s="9">
        <f t="shared" ref="G10" si="7">AVERAGE(G33,G55,G77,G99,G121,G143,G165)</f>
        <v>30.691428571428577</v>
      </c>
      <c r="H10" s="9">
        <f>AVERAGE(H33,H55,H77,H99,H121,H143,H165)</f>
        <v>31.750357142857144</v>
      </c>
    </row>
    <row r="11" spans="2:8" x14ac:dyDescent="0.3">
      <c r="B11" s="14" t="s">
        <v>11</v>
      </c>
      <c r="C11" s="14" t="s">
        <v>12</v>
      </c>
      <c r="D11" s="15">
        <f t="shared" ref="D11:G11" si="8">AVERAGE(D34,D56,D78,D100,D122,D144,D166)</f>
        <v>18.341428571428573</v>
      </c>
      <c r="E11" s="15">
        <f t="shared" si="8"/>
        <v>19.958571428571428</v>
      </c>
      <c r="F11" s="15">
        <f t="shared" si="8"/>
        <v>21.967142857142854</v>
      </c>
      <c r="G11" s="15">
        <f t="shared" si="8"/>
        <v>22.240000000000002</v>
      </c>
      <c r="H11" s="15">
        <f t="shared" si="1"/>
        <v>20.626785714285713</v>
      </c>
    </row>
    <row r="12" spans="2:8" x14ac:dyDescent="0.3">
      <c r="B12" s="14" t="s">
        <v>13</v>
      </c>
      <c r="C12" s="14" t="s">
        <v>30</v>
      </c>
      <c r="D12" s="15">
        <f t="shared" ref="D12:G12" si="9">AVERAGE(D35,D57,D79,D101,D123,D145,D167)</f>
        <v>0.4</v>
      </c>
      <c r="E12" s="15">
        <f t="shared" si="9"/>
        <v>0.86428571428571443</v>
      </c>
      <c r="F12" s="15">
        <f t="shared" si="9"/>
        <v>0.45714285714285718</v>
      </c>
      <c r="G12" s="15">
        <f t="shared" si="9"/>
        <v>0.64</v>
      </c>
      <c r="H12" s="15">
        <f t="shared" si="1"/>
        <v>0.59035714285714291</v>
      </c>
    </row>
    <row r="13" spans="2:8" x14ac:dyDescent="0.3">
      <c r="B13" s="14" t="s">
        <v>15</v>
      </c>
      <c r="C13" s="14" t="s">
        <v>14</v>
      </c>
      <c r="D13" s="15">
        <f t="shared" ref="D13:G13" si="10">AVERAGE(D36,D58,D80,D102,D124,D146,D168)</f>
        <v>0.83571428571428563</v>
      </c>
      <c r="E13" s="15">
        <f t="shared" si="10"/>
        <v>0.73285714285714276</v>
      </c>
      <c r="F13" s="15">
        <f t="shared" si="10"/>
        <v>0.63571428571428579</v>
      </c>
      <c r="G13" s="15">
        <f t="shared" si="10"/>
        <v>0.59142857142857153</v>
      </c>
      <c r="H13" s="15">
        <f t="shared" si="1"/>
        <v>0.69892857142857145</v>
      </c>
    </row>
    <row r="14" spans="2:8" x14ac:dyDescent="0.3">
      <c r="B14" s="14" t="s">
        <v>17</v>
      </c>
      <c r="C14" s="14" t="s">
        <v>16</v>
      </c>
      <c r="D14" s="15">
        <f t="shared" ref="D14:G14" si="11">AVERAGE(D37,D59,D81,D103,D125,D147,D169)</f>
        <v>2.3700000000000006</v>
      </c>
      <c r="E14" s="15">
        <f t="shared" si="11"/>
        <v>1.6057142857142856</v>
      </c>
      <c r="F14" s="15">
        <f t="shared" si="11"/>
        <v>1.1499999999999999</v>
      </c>
      <c r="G14" s="15">
        <f t="shared" si="11"/>
        <v>1.6871428571428571</v>
      </c>
      <c r="H14" s="15">
        <f t="shared" si="1"/>
        <v>1.7032142857142858</v>
      </c>
    </row>
    <row r="15" spans="2:8" x14ac:dyDescent="0.3">
      <c r="B15" s="14" t="s">
        <v>19</v>
      </c>
      <c r="C15" s="14" t="s">
        <v>18</v>
      </c>
      <c r="D15" s="15">
        <f t="shared" ref="D15:G15" si="12">AVERAGE(D38,D60,D82,D104,D126,D148,D170)</f>
        <v>6.677142857142857</v>
      </c>
      <c r="E15" s="15">
        <f t="shared" si="12"/>
        <v>7.6642857142857137</v>
      </c>
      <c r="F15" s="15">
        <f t="shared" si="12"/>
        <v>5.4099999999999993</v>
      </c>
      <c r="G15" s="15">
        <f t="shared" si="12"/>
        <v>5.7471428571428573</v>
      </c>
      <c r="H15" s="15">
        <f t="shared" si="1"/>
        <v>6.3746428571428568</v>
      </c>
    </row>
    <row r="16" spans="2:8" x14ac:dyDescent="0.3">
      <c r="B16" s="14" t="s">
        <v>20</v>
      </c>
      <c r="C16" s="14" t="s">
        <v>31</v>
      </c>
      <c r="D16" s="15">
        <f t="shared" ref="D16:G16" si="13">AVERAGE(D39,D61,D83,D105,D127,D149,D171)</f>
        <v>28.564285714285713</v>
      </c>
      <c r="E16" s="15">
        <f t="shared" si="13"/>
        <v>24.911428571428569</v>
      </c>
      <c r="F16" s="15">
        <f t="shared" si="13"/>
        <v>24</v>
      </c>
      <c r="G16" s="15">
        <f t="shared" si="13"/>
        <v>26.797142857142855</v>
      </c>
      <c r="H16" s="15">
        <f t="shared" si="1"/>
        <v>26.068214285714284</v>
      </c>
    </row>
    <row r="17" spans="2:8" x14ac:dyDescent="0.3">
      <c r="B17" s="14" t="s">
        <v>21</v>
      </c>
      <c r="C17" s="14" t="s">
        <v>32</v>
      </c>
      <c r="D17" s="15">
        <f t="shared" ref="D17:G17" si="14">AVERAGE(D40,D62,D84,D106,D128,D150,D172)</f>
        <v>10.285714285714286</v>
      </c>
      <c r="E17" s="15">
        <f t="shared" si="14"/>
        <v>5.1714285714285717</v>
      </c>
      <c r="F17" s="15">
        <f t="shared" si="14"/>
        <v>2.8142857142857145</v>
      </c>
      <c r="G17" s="15">
        <f t="shared" si="14"/>
        <v>4.4771428571428569</v>
      </c>
      <c r="H17" s="15">
        <f t="shared" si="1"/>
        <v>5.6871428571428577</v>
      </c>
    </row>
    <row r="18" spans="2:8" x14ac:dyDescent="0.3">
      <c r="B18" s="14" t="s">
        <v>22</v>
      </c>
      <c r="C18" s="14" t="s">
        <v>33</v>
      </c>
      <c r="D18" s="15">
        <f t="shared" ref="D18:G18" si="15">AVERAGE(D41,D63,D85,D107,D129,D151,D173)</f>
        <v>0.12428571428571429</v>
      </c>
      <c r="E18" s="15">
        <f t="shared" si="15"/>
        <v>0.45999999999999996</v>
      </c>
      <c r="F18" s="15">
        <f t="shared" si="15"/>
        <v>0.21714285714285714</v>
      </c>
      <c r="G18" s="15">
        <f t="shared" si="15"/>
        <v>0.2985714285714286</v>
      </c>
      <c r="H18" s="15">
        <f t="shared" si="1"/>
        <v>0.27500000000000002</v>
      </c>
    </row>
    <row r="19" spans="2:8" x14ac:dyDescent="0.3">
      <c r="B19" s="14" t="s">
        <v>23</v>
      </c>
      <c r="C19" s="14" t="s">
        <v>34</v>
      </c>
      <c r="D19" s="15">
        <f t="shared" ref="D19:G19" si="16">AVERAGE(D42,D64,D86,D108,D130,D152,D174)</f>
        <v>0</v>
      </c>
      <c r="E19" s="15">
        <f t="shared" si="16"/>
        <v>0</v>
      </c>
      <c r="F19" s="15">
        <f t="shared" si="16"/>
        <v>0</v>
      </c>
      <c r="G19" s="15">
        <f t="shared" si="16"/>
        <v>0</v>
      </c>
      <c r="H19" s="15">
        <f t="shared" si="1"/>
        <v>0</v>
      </c>
    </row>
    <row r="20" spans="2:8" x14ac:dyDescent="0.3">
      <c r="B20" s="14" t="s">
        <v>24</v>
      </c>
      <c r="C20" s="14" t="s">
        <v>35</v>
      </c>
      <c r="D20" s="15">
        <f t="shared" ref="D20:G20" si="17">AVERAGE(D43,D65,D87,D109,D131,D153,D175)</f>
        <v>0</v>
      </c>
      <c r="E20" s="15">
        <f t="shared" si="17"/>
        <v>0.19999999999999998</v>
      </c>
      <c r="F20" s="15">
        <f t="shared" si="17"/>
        <v>0</v>
      </c>
      <c r="G20" s="15">
        <f t="shared" si="17"/>
        <v>4.5714285714285714E-2</v>
      </c>
      <c r="H20" s="15">
        <f t="shared" si="1"/>
        <v>6.1428571428571423E-2</v>
      </c>
    </row>
    <row r="21" spans="2:8" x14ac:dyDescent="0.3">
      <c r="B21" s="14" t="s">
        <v>36</v>
      </c>
      <c r="C21" s="14" t="s">
        <v>37</v>
      </c>
      <c r="D21" s="15">
        <f t="shared" ref="D21:G21" si="18">AVERAGE(D44,D66,D88,D110,D132,D154,D176)</f>
        <v>6.589999999999999</v>
      </c>
      <c r="E21" s="15">
        <f t="shared" si="18"/>
        <v>5.6014285714285714</v>
      </c>
      <c r="F21" s="15">
        <f t="shared" si="18"/>
        <v>5.68</v>
      </c>
      <c r="G21" s="15">
        <f t="shared" si="18"/>
        <v>6.782857142857142</v>
      </c>
      <c r="H21" s="15">
        <f t="shared" si="1"/>
        <v>6.1635714285714283</v>
      </c>
    </row>
    <row r="22" spans="2:8" x14ac:dyDescent="0.3">
      <c r="B22" s="8" t="s">
        <v>38</v>
      </c>
      <c r="C22" s="8" t="s">
        <v>39</v>
      </c>
      <c r="D22" s="9">
        <f t="shared" ref="D22:G22" si="19">AVERAGE(D45,D67,D89,D111,D133,D155,D177)</f>
        <v>100</v>
      </c>
      <c r="E22" s="9">
        <f t="shared" si="19"/>
        <v>100</v>
      </c>
      <c r="F22" s="9">
        <f t="shared" si="19"/>
        <v>100</v>
      </c>
      <c r="G22" s="9">
        <f t="shared" si="19"/>
        <v>99.998571428571424</v>
      </c>
      <c r="H22" s="9">
        <f t="shared" si="1"/>
        <v>99.999642857142859</v>
      </c>
    </row>
    <row r="25" spans="2:8" x14ac:dyDescent="0.3">
      <c r="B25" s="6"/>
      <c r="C25" s="7" t="s">
        <v>46</v>
      </c>
      <c r="D25" s="7" t="s">
        <v>42</v>
      </c>
      <c r="E25" s="7" t="s">
        <v>43</v>
      </c>
      <c r="F25" s="7" t="s">
        <v>41</v>
      </c>
      <c r="G25" s="7" t="s">
        <v>44</v>
      </c>
      <c r="H25" s="7" t="s">
        <v>45</v>
      </c>
    </row>
    <row r="26" spans="2:8" x14ac:dyDescent="0.3">
      <c r="B26" s="2" t="s">
        <v>40</v>
      </c>
      <c r="C26" s="2" t="s">
        <v>25</v>
      </c>
      <c r="D26" s="19" t="s">
        <v>26</v>
      </c>
      <c r="E26" s="19"/>
      <c r="F26" s="19"/>
      <c r="G26" s="19"/>
      <c r="H26" s="19"/>
    </row>
    <row r="27" spans="2:8" x14ac:dyDescent="0.3">
      <c r="B27" s="1" t="s">
        <v>0</v>
      </c>
      <c r="C27" s="1" t="s">
        <v>1</v>
      </c>
      <c r="D27" s="1">
        <v>10.17</v>
      </c>
      <c r="E27" s="1">
        <v>14.26</v>
      </c>
      <c r="F27" s="3">
        <v>14.56</v>
      </c>
      <c r="G27" s="1">
        <v>16.23</v>
      </c>
      <c r="H27" s="3">
        <f>AVERAGE(D27:G27)</f>
        <v>13.805</v>
      </c>
    </row>
    <row r="28" spans="2:8" x14ac:dyDescent="0.3">
      <c r="B28" s="1" t="s">
        <v>2</v>
      </c>
      <c r="C28" s="1" t="s">
        <v>3</v>
      </c>
      <c r="D28" s="1">
        <v>0.87</v>
      </c>
      <c r="E28" s="1">
        <v>2.44</v>
      </c>
      <c r="F28" s="3">
        <v>0.38</v>
      </c>
      <c r="G28" s="1">
        <v>0</v>
      </c>
      <c r="H28" s="3">
        <f t="shared" ref="H28:H45" si="20">AVERAGE(D28:G28)</f>
        <v>0.92249999999999999</v>
      </c>
    </row>
    <row r="29" spans="2:8" x14ac:dyDescent="0.3">
      <c r="B29" s="1" t="s">
        <v>4</v>
      </c>
      <c r="C29" s="1" t="s">
        <v>5</v>
      </c>
      <c r="D29" s="1">
        <v>0</v>
      </c>
      <c r="E29" s="1">
        <v>3.46</v>
      </c>
      <c r="F29" s="3">
        <v>3.07</v>
      </c>
      <c r="G29" s="1">
        <v>2.2400000000000002</v>
      </c>
      <c r="H29" s="3">
        <f t="shared" si="20"/>
        <v>2.1924999999999999</v>
      </c>
    </row>
    <row r="30" spans="2:8" x14ac:dyDescent="0.3">
      <c r="B30" s="1" t="s">
        <v>6</v>
      </c>
      <c r="C30" s="1" t="s">
        <v>27</v>
      </c>
      <c r="D30" s="1">
        <v>11.9</v>
      </c>
      <c r="E30" s="1">
        <v>13.44</v>
      </c>
      <c r="F30" s="3">
        <v>13.03</v>
      </c>
      <c r="G30" s="1">
        <v>12.13</v>
      </c>
      <c r="H30" s="3">
        <f t="shared" si="20"/>
        <v>12.625</v>
      </c>
    </row>
    <row r="31" spans="2:8" x14ac:dyDescent="0.3">
      <c r="B31" s="1" t="s">
        <v>7</v>
      </c>
      <c r="C31" s="1" t="s">
        <v>28</v>
      </c>
      <c r="D31" s="1">
        <v>5.63</v>
      </c>
      <c r="E31" s="1">
        <v>2.65</v>
      </c>
      <c r="F31" s="3">
        <v>6.89</v>
      </c>
      <c r="G31" s="1">
        <v>4.0999999999999996</v>
      </c>
      <c r="H31" s="3">
        <f t="shared" si="20"/>
        <v>4.817499999999999</v>
      </c>
    </row>
    <row r="32" spans="2:8" x14ac:dyDescent="0.3">
      <c r="B32" s="1" t="s">
        <v>8</v>
      </c>
      <c r="C32" s="1" t="s">
        <v>9</v>
      </c>
      <c r="D32" s="1">
        <v>0</v>
      </c>
      <c r="E32" s="1">
        <v>0</v>
      </c>
      <c r="F32" s="3">
        <v>0</v>
      </c>
      <c r="G32" s="1">
        <v>0</v>
      </c>
      <c r="H32" s="3">
        <f t="shared" si="20"/>
        <v>0</v>
      </c>
    </row>
    <row r="33" spans="2:8" x14ac:dyDescent="0.3">
      <c r="B33" s="4" t="s">
        <v>10</v>
      </c>
      <c r="C33" s="4" t="s">
        <v>29</v>
      </c>
      <c r="D33" s="4">
        <v>28.569999999999997</v>
      </c>
      <c r="E33" s="4">
        <v>36.25</v>
      </c>
      <c r="F33" s="5">
        <v>37.93</v>
      </c>
      <c r="G33" s="4">
        <f>SUM(G27:G32)</f>
        <v>34.700000000000003</v>
      </c>
      <c r="H33" s="5">
        <f t="shared" si="20"/>
        <v>34.362499999999997</v>
      </c>
    </row>
    <row r="34" spans="2:8" x14ac:dyDescent="0.3">
      <c r="B34" s="1" t="s">
        <v>11</v>
      </c>
      <c r="C34" s="1" t="s">
        <v>12</v>
      </c>
      <c r="D34" s="1">
        <v>15.37</v>
      </c>
      <c r="E34" s="1">
        <v>21.39</v>
      </c>
      <c r="F34" s="3">
        <v>21.84</v>
      </c>
      <c r="G34" s="1">
        <v>26.31</v>
      </c>
      <c r="H34" s="3">
        <f t="shared" si="20"/>
        <v>21.227499999999999</v>
      </c>
    </row>
    <row r="35" spans="2:8" x14ac:dyDescent="0.3">
      <c r="B35" s="1" t="s">
        <v>13</v>
      </c>
      <c r="C35" s="1" t="s">
        <v>30</v>
      </c>
      <c r="D35" s="1">
        <v>0.43</v>
      </c>
      <c r="E35" s="1">
        <v>1.43</v>
      </c>
      <c r="F35" s="3">
        <v>0.38</v>
      </c>
      <c r="G35" s="1">
        <v>0.93</v>
      </c>
      <c r="H35" s="3">
        <f t="shared" si="20"/>
        <v>0.79249999999999998</v>
      </c>
    </row>
    <row r="36" spans="2:8" x14ac:dyDescent="0.3">
      <c r="B36" s="1" t="s">
        <v>15</v>
      </c>
      <c r="C36" s="1" t="s">
        <v>14</v>
      </c>
      <c r="D36" s="1">
        <v>0.86</v>
      </c>
      <c r="E36" s="1">
        <v>1.22</v>
      </c>
      <c r="F36" s="3">
        <v>0.57999999999999996</v>
      </c>
      <c r="G36" s="1">
        <v>0.56000000000000005</v>
      </c>
      <c r="H36" s="3">
        <f t="shared" si="20"/>
        <v>0.80500000000000005</v>
      </c>
    </row>
    <row r="37" spans="2:8" x14ac:dyDescent="0.3">
      <c r="B37" s="1" t="s">
        <v>17</v>
      </c>
      <c r="C37" s="1" t="s">
        <v>16</v>
      </c>
      <c r="D37" s="1">
        <v>4.1100000000000003</v>
      </c>
      <c r="E37" s="1">
        <v>2.2400000000000002</v>
      </c>
      <c r="F37" s="3">
        <v>0.96</v>
      </c>
      <c r="G37" s="1">
        <v>1.1200000000000001</v>
      </c>
      <c r="H37" s="3">
        <f t="shared" si="20"/>
        <v>2.1074999999999999</v>
      </c>
    </row>
    <row r="38" spans="2:8" x14ac:dyDescent="0.3">
      <c r="B38" s="1" t="s">
        <v>19</v>
      </c>
      <c r="C38" s="1" t="s">
        <v>18</v>
      </c>
      <c r="D38" s="1">
        <v>4.55</v>
      </c>
      <c r="E38" s="1">
        <v>3.06</v>
      </c>
      <c r="F38" s="3">
        <v>4.79</v>
      </c>
      <c r="G38" s="1">
        <v>8.2100000000000009</v>
      </c>
      <c r="H38" s="3">
        <f t="shared" si="20"/>
        <v>5.1524999999999999</v>
      </c>
    </row>
    <row r="39" spans="2:8" x14ac:dyDescent="0.3">
      <c r="B39" s="1" t="s">
        <v>20</v>
      </c>
      <c r="C39" s="1" t="s">
        <v>31</v>
      </c>
      <c r="D39" s="1">
        <v>20.350000000000001</v>
      </c>
      <c r="E39" s="1">
        <v>21.18</v>
      </c>
      <c r="F39" s="3">
        <v>20.5</v>
      </c>
      <c r="G39" s="1">
        <v>19.59</v>
      </c>
      <c r="H39" s="3">
        <f t="shared" si="20"/>
        <v>20.405000000000001</v>
      </c>
    </row>
    <row r="40" spans="2:8" x14ac:dyDescent="0.3">
      <c r="B40" s="1" t="s">
        <v>21</v>
      </c>
      <c r="C40" s="1" t="s">
        <v>32</v>
      </c>
      <c r="D40" s="1">
        <v>17.97</v>
      </c>
      <c r="E40" s="1">
        <v>5.7</v>
      </c>
      <c r="F40" s="3">
        <v>3.64</v>
      </c>
      <c r="G40" s="1">
        <v>3.73</v>
      </c>
      <c r="H40" s="3">
        <f t="shared" si="20"/>
        <v>7.76</v>
      </c>
    </row>
    <row r="41" spans="2:8" x14ac:dyDescent="0.3">
      <c r="B41" s="1" t="s">
        <v>22</v>
      </c>
      <c r="C41" s="1" t="s">
        <v>33</v>
      </c>
      <c r="D41" s="1">
        <v>0.87</v>
      </c>
      <c r="E41" s="1">
        <v>0</v>
      </c>
      <c r="F41" s="3">
        <v>0</v>
      </c>
      <c r="G41" s="1">
        <v>1.1200000000000001</v>
      </c>
      <c r="H41" s="3">
        <f t="shared" si="20"/>
        <v>0.49750000000000005</v>
      </c>
    </row>
    <row r="42" spans="2:8" x14ac:dyDescent="0.3">
      <c r="B42" s="1" t="s">
        <v>23</v>
      </c>
      <c r="C42" s="1" t="s">
        <v>34</v>
      </c>
      <c r="D42" s="1">
        <v>0</v>
      </c>
      <c r="E42" s="1">
        <v>0</v>
      </c>
      <c r="F42" s="3">
        <v>0</v>
      </c>
      <c r="G42" s="1">
        <v>0</v>
      </c>
      <c r="H42" s="3">
        <f t="shared" si="20"/>
        <v>0</v>
      </c>
    </row>
    <row r="43" spans="2:8" x14ac:dyDescent="0.3">
      <c r="B43" s="1" t="s">
        <v>24</v>
      </c>
      <c r="C43" s="1" t="s">
        <v>35</v>
      </c>
      <c r="D43" s="1">
        <v>0</v>
      </c>
      <c r="E43" s="1">
        <v>0</v>
      </c>
      <c r="F43" s="3">
        <v>0</v>
      </c>
      <c r="G43" s="1">
        <v>0</v>
      </c>
      <c r="H43" s="3">
        <f t="shared" si="20"/>
        <v>0</v>
      </c>
    </row>
    <row r="44" spans="2:8" x14ac:dyDescent="0.3">
      <c r="B44" s="1" t="s">
        <v>36</v>
      </c>
      <c r="C44" s="1" t="s">
        <v>37</v>
      </c>
      <c r="D44" s="1">
        <v>6.92</v>
      </c>
      <c r="E44" s="1">
        <v>7.53</v>
      </c>
      <c r="F44" s="3">
        <v>9.3800000000000008</v>
      </c>
      <c r="G44" s="1">
        <v>3.73</v>
      </c>
      <c r="H44" s="3">
        <f t="shared" si="20"/>
        <v>6.89</v>
      </c>
    </row>
    <row r="45" spans="2:8" x14ac:dyDescent="0.3">
      <c r="B45" s="1" t="s">
        <v>38</v>
      </c>
      <c r="C45" s="1" t="s">
        <v>39</v>
      </c>
      <c r="D45" s="1">
        <v>100</v>
      </c>
      <c r="E45" s="1">
        <v>100</v>
      </c>
      <c r="F45" s="3">
        <v>100</v>
      </c>
      <c r="G45" s="1">
        <f>SUM(G33:G44)</f>
        <v>100.00000000000003</v>
      </c>
      <c r="H45" s="3">
        <f t="shared" si="20"/>
        <v>100</v>
      </c>
    </row>
    <row r="47" spans="2:8" x14ac:dyDescent="0.3">
      <c r="B47" s="6"/>
      <c r="C47" s="7" t="s">
        <v>47</v>
      </c>
      <c r="D47" s="7" t="s">
        <v>42</v>
      </c>
      <c r="E47" s="7" t="s">
        <v>43</v>
      </c>
      <c r="F47" s="7" t="s">
        <v>41</v>
      </c>
      <c r="G47" s="7" t="s">
        <v>44</v>
      </c>
      <c r="H47" s="7" t="s">
        <v>45</v>
      </c>
    </row>
    <row r="48" spans="2:8" x14ac:dyDescent="0.3">
      <c r="B48" s="2" t="s">
        <v>40</v>
      </c>
      <c r="C48" s="2" t="s">
        <v>25</v>
      </c>
      <c r="D48" s="19" t="s">
        <v>26</v>
      </c>
      <c r="E48" s="19"/>
      <c r="F48" s="19"/>
      <c r="G48" s="19"/>
      <c r="H48" s="19"/>
    </row>
    <row r="49" spans="2:8" x14ac:dyDescent="0.3">
      <c r="B49" s="1" t="s">
        <v>0</v>
      </c>
      <c r="C49" s="1" t="s">
        <v>1</v>
      </c>
      <c r="D49" s="1">
        <v>2.12</v>
      </c>
      <c r="E49" s="1">
        <v>11.84</v>
      </c>
      <c r="F49" s="3">
        <v>18.350000000000001</v>
      </c>
      <c r="G49" s="1">
        <v>10.55</v>
      </c>
      <c r="H49" s="10">
        <f>AVERAGE(D49:G49)</f>
        <v>10.715</v>
      </c>
    </row>
    <row r="50" spans="2:8" x14ac:dyDescent="0.3">
      <c r="B50" s="1" t="s">
        <v>2</v>
      </c>
      <c r="C50" s="1" t="s">
        <v>3</v>
      </c>
      <c r="D50" s="1">
        <v>1.77</v>
      </c>
      <c r="E50" s="1">
        <v>0.33</v>
      </c>
      <c r="F50" s="3">
        <v>0.32</v>
      </c>
      <c r="G50" s="1">
        <v>5.44</v>
      </c>
      <c r="H50" s="10">
        <f t="shared" ref="H50:H67" si="21">AVERAGE(D50:G50)</f>
        <v>1.9650000000000001</v>
      </c>
    </row>
    <row r="51" spans="2:8" x14ac:dyDescent="0.3">
      <c r="B51" s="1" t="s">
        <v>4</v>
      </c>
      <c r="C51" s="1" t="s">
        <v>5</v>
      </c>
      <c r="D51" s="1">
        <v>0</v>
      </c>
      <c r="E51" s="1">
        <v>0</v>
      </c>
      <c r="F51" s="3">
        <v>3.48</v>
      </c>
      <c r="G51" s="1">
        <v>0.34</v>
      </c>
      <c r="H51" s="10">
        <f t="shared" si="21"/>
        <v>0.95499999999999996</v>
      </c>
    </row>
    <row r="52" spans="2:8" x14ac:dyDescent="0.3">
      <c r="B52" s="1" t="s">
        <v>6</v>
      </c>
      <c r="C52" s="1" t="s">
        <v>27</v>
      </c>
      <c r="D52" s="1">
        <v>14.49</v>
      </c>
      <c r="E52" s="1">
        <v>21.05</v>
      </c>
      <c r="F52" s="3">
        <v>18.989999999999998</v>
      </c>
      <c r="G52" s="1">
        <v>9.52</v>
      </c>
      <c r="H52" s="10">
        <f t="shared" si="21"/>
        <v>16.012499999999999</v>
      </c>
    </row>
    <row r="53" spans="2:8" x14ac:dyDescent="0.3">
      <c r="B53" s="1" t="s">
        <v>7</v>
      </c>
      <c r="C53" s="1" t="s">
        <v>28</v>
      </c>
      <c r="D53" s="1">
        <v>12.01</v>
      </c>
      <c r="E53" s="1">
        <v>4.6100000000000003</v>
      </c>
      <c r="F53" s="3">
        <v>0.63</v>
      </c>
      <c r="G53" s="1">
        <v>5.44</v>
      </c>
      <c r="H53" s="10">
        <f t="shared" si="21"/>
        <v>5.6725000000000003</v>
      </c>
    </row>
    <row r="54" spans="2:8" x14ac:dyDescent="0.3">
      <c r="B54" s="1" t="s">
        <v>8</v>
      </c>
      <c r="C54" s="1" t="s">
        <v>9</v>
      </c>
      <c r="D54" s="1">
        <v>0</v>
      </c>
      <c r="E54" s="1">
        <v>0</v>
      </c>
      <c r="F54" s="3">
        <v>0</v>
      </c>
      <c r="G54" s="1">
        <v>0</v>
      </c>
      <c r="H54" s="10">
        <f t="shared" si="21"/>
        <v>0</v>
      </c>
    </row>
    <row r="55" spans="2:8" x14ac:dyDescent="0.3">
      <c r="B55" s="4" t="s">
        <v>10</v>
      </c>
      <c r="C55" s="4" t="s">
        <v>29</v>
      </c>
      <c r="D55" s="4">
        <v>30.39</v>
      </c>
      <c r="E55" s="4">
        <v>37.83</v>
      </c>
      <c r="F55" s="5">
        <v>41.77</v>
      </c>
      <c r="G55" s="4">
        <f>SUM(G49:G54)</f>
        <v>31.290000000000003</v>
      </c>
      <c r="H55" s="5">
        <f t="shared" si="21"/>
        <v>35.32</v>
      </c>
    </row>
    <row r="56" spans="2:8" x14ac:dyDescent="0.3">
      <c r="B56" s="1" t="s">
        <v>11</v>
      </c>
      <c r="C56" s="1" t="s">
        <v>12</v>
      </c>
      <c r="D56" s="1">
        <v>16.97</v>
      </c>
      <c r="E56" s="1">
        <v>19.079999999999998</v>
      </c>
      <c r="F56" s="3">
        <v>23.1</v>
      </c>
      <c r="G56" s="1">
        <v>16.670000000000002</v>
      </c>
      <c r="H56" s="10">
        <f t="shared" si="21"/>
        <v>18.954999999999998</v>
      </c>
    </row>
    <row r="57" spans="2:8" x14ac:dyDescent="0.3">
      <c r="B57" s="1" t="s">
        <v>13</v>
      </c>
      <c r="C57" s="1" t="s">
        <v>30</v>
      </c>
      <c r="D57" s="1">
        <v>0.35</v>
      </c>
      <c r="E57" s="1">
        <v>0.66</v>
      </c>
      <c r="F57" s="3">
        <v>0.63</v>
      </c>
      <c r="G57" s="1">
        <v>0.34</v>
      </c>
      <c r="H57" s="10">
        <f t="shared" si="21"/>
        <v>0.49500000000000005</v>
      </c>
    </row>
    <row r="58" spans="2:8" x14ac:dyDescent="0.3">
      <c r="B58" s="1" t="s">
        <v>15</v>
      </c>
      <c r="C58" s="1" t="s">
        <v>14</v>
      </c>
      <c r="D58" s="1">
        <v>0.7</v>
      </c>
      <c r="E58" s="1">
        <v>0.66</v>
      </c>
      <c r="F58" s="3">
        <v>0.63</v>
      </c>
      <c r="G58" s="1">
        <v>1.02</v>
      </c>
      <c r="H58" s="10">
        <f t="shared" si="21"/>
        <v>0.75249999999999995</v>
      </c>
    </row>
    <row r="59" spans="2:8" x14ac:dyDescent="0.3">
      <c r="B59" s="1" t="s">
        <v>17</v>
      </c>
      <c r="C59" s="1" t="s">
        <v>16</v>
      </c>
      <c r="D59" s="1">
        <v>2.1</v>
      </c>
      <c r="E59" s="1">
        <v>1.98</v>
      </c>
      <c r="F59" s="3">
        <v>1.26</v>
      </c>
      <c r="G59" s="1">
        <v>0.68</v>
      </c>
      <c r="H59" s="10">
        <f t="shared" si="21"/>
        <v>1.5049999999999999</v>
      </c>
    </row>
    <row r="60" spans="2:8" x14ac:dyDescent="0.3">
      <c r="B60" s="1" t="s">
        <v>19</v>
      </c>
      <c r="C60" s="1" t="s">
        <v>18</v>
      </c>
      <c r="D60" s="1">
        <v>6.01</v>
      </c>
      <c r="E60" s="1">
        <v>4.93</v>
      </c>
      <c r="F60" s="3">
        <v>1.58</v>
      </c>
      <c r="G60" s="1">
        <v>1.36</v>
      </c>
      <c r="H60" s="10">
        <f t="shared" si="21"/>
        <v>3.4699999999999998</v>
      </c>
    </row>
    <row r="61" spans="2:8" x14ac:dyDescent="0.3">
      <c r="B61" s="1" t="s">
        <v>20</v>
      </c>
      <c r="C61" s="1" t="s">
        <v>31</v>
      </c>
      <c r="D61" s="1">
        <v>28.63</v>
      </c>
      <c r="E61" s="1">
        <v>24.34</v>
      </c>
      <c r="F61" s="3">
        <v>25.64</v>
      </c>
      <c r="G61" s="1">
        <v>24.49</v>
      </c>
      <c r="H61" s="10">
        <f t="shared" si="21"/>
        <v>25.774999999999999</v>
      </c>
    </row>
    <row r="62" spans="2:8" x14ac:dyDescent="0.3">
      <c r="B62" s="1" t="s">
        <v>21</v>
      </c>
      <c r="C62" s="1" t="s">
        <v>32</v>
      </c>
      <c r="D62" s="1">
        <v>6.37</v>
      </c>
      <c r="E62" s="1">
        <v>3.95</v>
      </c>
      <c r="F62" s="3">
        <v>1.27</v>
      </c>
      <c r="G62" s="1">
        <v>0.68</v>
      </c>
      <c r="H62" s="10">
        <f t="shared" si="21"/>
        <v>3.0674999999999999</v>
      </c>
    </row>
    <row r="63" spans="2:8" x14ac:dyDescent="0.3">
      <c r="B63" s="1" t="s">
        <v>22</v>
      </c>
      <c r="C63" s="1" t="s">
        <v>33</v>
      </c>
      <c r="D63" s="1">
        <v>0</v>
      </c>
      <c r="E63" s="1">
        <v>0</v>
      </c>
      <c r="F63" s="3">
        <v>0</v>
      </c>
      <c r="G63" s="1">
        <v>0</v>
      </c>
      <c r="H63" s="10">
        <f t="shared" si="21"/>
        <v>0</v>
      </c>
    </row>
    <row r="64" spans="2:8" x14ac:dyDescent="0.3">
      <c r="B64" s="1" t="s">
        <v>23</v>
      </c>
      <c r="C64" s="1" t="s">
        <v>34</v>
      </c>
      <c r="D64" s="1">
        <v>0</v>
      </c>
      <c r="E64" s="1">
        <v>0</v>
      </c>
      <c r="F64" s="3">
        <v>0</v>
      </c>
      <c r="G64" s="1">
        <v>0</v>
      </c>
      <c r="H64" s="10">
        <f t="shared" si="21"/>
        <v>0</v>
      </c>
    </row>
    <row r="65" spans="2:8" x14ac:dyDescent="0.3">
      <c r="B65" s="1" t="s">
        <v>24</v>
      </c>
      <c r="C65" s="1" t="s">
        <v>35</v>
      </c>
      <c r="D65" s="1">
        <v>0</v>
      </c>
      <c r="E65" s="1">
        <v>0</v>
      </c>
      <c r="F65" s="3">
        <v>0</v>
      </c>
      <c r="G65" s="1">
        <v>0</v>
      </c>
      <c r="H65" s="10">
        <f t="shared" si="21"/>
        <v>0</v>
      </c>
    </row>
    <row r="66" spans="2:8" x14ac:dyDescent="0.3">
      <c r="B66" s="1" t="s">
        <v>36</v>
      </c>
      <c r="C66" s="1" t="s">
        <v>37</v>
      </c>
      <c r="D66" s="1">
        <v>8.48</v>
      </c>
      <c r="E66" s="1">
        <v>6.57</v>
      </c>
      <c r="F66" s="3">
        <v>4.12</v>
      </c>
      <c r="G66" s="12">
        <v>23.47</v>
      </c>
      <c r="H66" s="10">
        <f t="shared" si="21"/>
        <v>10.66</v>
      </c>
    </row>
    <row r="67" spans="2:8" x14ac:dyDescent="0.3">
      <c r="B67" s="1" t="s">
        <v>38</v>
      </c>
      <c r="C67" s="1" t="s">
        <v>39</v>
      </c>
      <c r="D67" s="1">
        <v>100.00000000000001</v>
      </c>
      <c r="E67" s="1">
        <v>100</v>
      </c>
      <c r="F67" s="3">
        <v>100</v>
      </c>
      <c r="G67" s="1">
        <f>SUM(G55:G66)</f>
        <v>100.00000000000001</v>
      </c>
      <c r="H67" s="10">
        <f t="shared" si="21"/>
        <v>100</v>
      </c>
    </row>
    <row r="69" spans="2:8" x14ac:dyDescent="0.3">
      <c r="B69" s="6"/>
      <c r="C69" s="7" t="s">
        <v>48</v>
      </c>
      <c r="D69" s="7" t="s">
        <v>42</v>
      </c>
      <c r="E69" s="7" t="s">
        <v>43</v>
      </c>
      <c r="F69" s="7" t="s">
        <v>41</v>
      </c>
      <c r="G69" s="7" t="s">
        <v>44</v>
      </c>
      <c r="H69" s="7" t="s">
        <v>45</v>
      </c>
    </row>
    <row r="70" spans="2:8" x14ac:dyDescent="0.3">
      <c r="B70" s="2" t="s">
        <v>40</v>
      </c>
      <c r="C70" s="2" t="s">
        <v>25</v>
      </c>
      <c r="D70" s="19" t="s">
        <v>26</v>
      </c>
      <c r="E70" s="19"/>
      <c r="F70" s="19"/>
      <c r="G70" s="19"/>
      <c r="H70" s="19"/>
    </row>
    <row r="71" spans="2:8" x14ac:dyDescent="0.3">
      <c r="B71" s="1" t="s">
        <v>0</v>
      </c>
      <c r="C71" s="1" t="s">
        <v>1</v>
      </c>
      <c r="D71" s="1">
        <v>5.28</v>
      </c>
      <c r="E71" s="1">
        <v>16</v>
      </c>
      <c r="F71" s="3">
        <v>10.24</v>
      </c>
      <c r="G71" s="1">
        <v>8.66</v>
      </c>
      <c r="H71" s="3">
        <f>AVERAGE(D71:G71)</f>
        <v>10.045000000000002</v>
      </c>
    </row>
    <row r="72" spans="2:8" x14ac:dyDescent="0.3">
      <c r="B72" s="1" t="s">
        <v>2</v>
      </c>
      <c r="C72" s="1" t="s">
        <v>3</v>
      </c>
      <c r="D72" s="1">
        <v>1.1299999999999999</v>
      </c>
      <c r="E72" s="1">
        <v>2.67</v>
      </c>
      <c r="F72" s="3">
        <v>8.92</v>
      </c>
      <c r="G72" s="1">
        <v>9.94</v>
      </c>
      <c r="H72" s="3">
        <f t="shared" ref="H72:H89" si="22">AVERAGE(D72:G72)</f>
        <v>5.6649999999999991</v>
      </c>
    </row>
    <row r="73" spans="2:8" x14ac:dyDescent="0.3">
      <c r="B73" s="1" t="s">
        <v>4</v>
      </c>
      <c r="C73" s="1" t="s">
        <v>5</v>
      </c>
      <c r="D73" s="1">
        <v>0</v>
      </c>
      <c r="E73" s="1">
        <v>0</v>
      </c>
      <c r="F73" s="3">
        <v>0</v>
      </c>
      <c r="G73" s="1">
        <v>0</v>
      </c>
      <c r="H73" s="3">
        <f t="shared" si="22"/>
        <v>0</v>
      </c>
    </row>
    <row r="74" spans="2:8" x14ac:dyDescent="0.3">
      <c r="B74" s="1" t="s">
        <v>6</v>
      </c>
      <c r="C74" s="1" t="s">
        <v>27</v>
      </c>
      <c r="D74" s="1">
        <v>8.31</v>
      </c>
      <c r="E74" s="1">
        <v>11.47</v>
      </c>
      <c r="F74" s="3">
        <v>12.6</v>
      </c>
      <c r="G74" s="1">
        <v>6.09</v>
      </c>
      <c r="H74" s="3">
        <f t="shared" si="22"/>
        <v>9.6174999999999997</v>
      </c>
    </row>
    <row r="75" spans="2:8" x14ac:dyDescent="0.3">
      <c r="B75" s="1" t="s">
        <v>7</v>
      </c>
      <c r="C75" s="1" t="s">
        <v>28</v>
      </c>
      <c r="D75" s="1">
        <v>10.56</v>
      </c>
      <c r="E75" s="1">
        <v>7.73</v>
      </c>
      <c r="F75" s="3">
        <v>7.87</v>
      </c>
      <c r="G75" s="1">
        <v>4.16</v>
      </c>
      <c r="H75" s="3">
        <f t="shared" si="22"/>
        <v>7.58</v>
      </c>
    </row>
    <row r="76" spans="2:8" x14ac:dyDescent="0.3">
      <c r="B76" s="1" t="s">
        <v>8</v>
      </c>
      <c r="C76" s="1" t="s">
        <v>9</v>
      </c>
      <c r="D76" s="1">
        <v>0</v>
      </c>
      <c r="E76" s="1">
        <v>0</v>
      </c>
      <c r="F76" s="3">
        <v>0</v>
      </c>
      <c r="G76" s="1">
        <v>0</v>
      </c>
      <c r="H76" s="3">
        <f t="shared" si="22"/>
        <v>0</v>
      </c>
    </row>
    <row r="77" spans="2:8" x14ac:dyDescent="0.3">
      <c r="B77" s="4" t="s">
        <v>10</v>
      </c>
      <c r="C77" s="4" t="s">
        <v>29</v>
      </c>
      <c r="D77" s="4">
        <f>SUM(D71:D76)</f>
        <v>25.28</v>
      </c>
      <c r="E77" s="4">
        <v>37.869999999999997</v>
      </c>
      <c r="F77" s="5">
        <v>39.630000000000003</v>
      </c>
      <c r="G77" s="4">
        <f>SUM(G71:G76)</f>
        <v>28.85</v>
      </c>
      <c r="H77" s="5">
        <f t="shared" si="22"/>
        <v>32.907499999999999</v>
      </c>
    </row>
    <row r="78" spans="2:8" x14ac:dyDescent="0.3">
      <c r="B78" s="1" t="s">
        <v>11</v>
      </c>
      <c r="C78" s="1" t="s">
        <v>12</v>
      </c>
      <c r="D78" s="1">
        <v>22.27</v>
      </c>
      <c r="E78" s="1">
        <v>21.6</v>
      </c>
      <c r="F78" s="3">
        <v>17.850000000000001</v>
      </c>
      <c r="G78" s="1">
        <v>18.59</v>
      </c>
      <c r="H78" s="3">
        <f t="shared" si="22"/>
        <v>20.077500000000001</v>
      </c>
    </row>
    <row r="79" spans="2:8" x14ac:dyDescent="0.3">
      <c r="B79" s="1" t="s">
        <v>13</v>
      </c>
      <c r="C79" s="1" t="s">
        <v>30</v>
      </c>
      <c r="D79" s="1">
        <v>0.37</v>
      </c>
      <c r="E79" s="1">
        <v>0.27</v>
      </c>
      <c r="F79" s="3">
        <v>0.26</v>
      </c>
      <c r="G79" s="1">
        <v>0.32</v>
      </c>
      <c r="H79" s="3">
        <f t="shared" si="22"/>
        <v>0.30499999999999999</v>
      </c>
    </row>
    <row r="80" spans="2:8" x14ac:dyDescent="0.3">
      <c r="B80" s="1" t="s">
        <v>15</v>
      </c>
      <c r="C80" s="1" t="s">
        <v>14</v>
      </c>
      <c r="D80" s="1">
        <v>1.1299999999999999</v>
      </c>
      <c r="E80" s="1">
        <v>0.54</v>
      </c>
      <c r="F80" s="3">
        <v>0.26</v>
      </c>
      <c r="G80" s="1">
        <v>0.64</v>
      </c>
      <c r="H80" s="3">
        <f t="shared" si="22"/>
        <v>0.64249999999999996</v>
      </c>
    </row>
    <row r="81" spans="2:8" x14ac:dyDescent="0.3">
      <c r="B81" s="1" t="s">
        <v>17</v>
      </c>
      <c r="C81" s="1" t="s">
        <v>16</v>
      </c>
      <c r="D81" s="1">
        <v>1.89</v>
      </c>
      <c r="E81" s="1">
        <v>1.07</v>
      </c>
      <c r="F81" s="3">
        <v>0.79</v>
      </c>
      <c r="G81" s="1">
        <v>1.92</v>
      </c>
      <c r="H81" s="3">
        <f t="shared" si="22"/>
        <v>1.4175</v>
      </c>
    </row>
    <row r="82" spans="2:8" x14ac:dyDescent="0.3">
      <c r="B82" s="1" t="s">
        <v>19</v>
      </c>
      <c r="C82" s="1" t="s">
        <v>18</v>
      </c>
      <c r="D82" s="1">
        <v>6.04</v>
      </c>
      <c r="E82" s="1">
        <v>6.94</v>
      </c>
      <c r="F82" s="3">
        <v>3.15</v>
      </c>
      <c r="G82" s="1">
        <v>5.13</v>
      </c>
      <c r="H82" s="3">
        <f t="shared" si="22"/>
        <v>5.3149999999999995</v>
      </c>
    </row>
    <row r="83" spans="2:8" x14ac:dyDescent="0.3">
      <c r="B83" s="1" t="s">
        <v>20</v>
      </c>
      <c r="C83" s="1" t="s">
        <v>31</v>
      </c>
      <c r="D83" s="1">
        <v>29.06</v>
      </c>
      <c r="E83" s="1">
        <v>23.46</v>
      </c>
      <c r="F83" s="3">
        <v>23.36</v>
      </c>
      <c r="G83" s="1">
        <v>25</v>
      </c>
      <c r="H83" s="3">
        <f t="shared" si="22"/>
        <v>25.22</v>
      </c>
    </row>
    <row r="84" spans="2:8" x14ac:dyDescent="0.3">
      <c r="B84" s="1" t="s">
        <v>21</v>
      </c>
      <c r="C84" s="1" t="s">
        <v>32</v>
      </c>
      <c r="D84" s="1">
        <v>7.17</v>
      </c>
      <c r="E84" s="1">
        <v>3.46</v>
      </c>
      <c r="F84" s="3">
        <v>6.04</v>
      </c>
      <c r="G84" s="1">
        <v>13.14</v>
      </c>
      <c r="H84" s="3">
        <f t="shared" si="22"/>
        <v>7.4524999999999997</v>
      </c>
    </row>
    <row r="85" spans="2:8" x14ac:dyDescent="0.3">
      <c r="B85" s="1" t="s">
        <v>22</v>
      </c>
      <c r="C85" s="1" t="s">
        <v>33</v>
      </c>
      <c r="D85" s="1">
        <v>0</v>
      </c>
      <c r="E85" s="1">
        <v>1.07</v>
      </c>
      <c r="F85" s="3">
        <v>0.52</v>
      </c>
      <c r="G85" s="1">
        <v>0.32</v>
      </c>
      <c r="H85" s="3">
        <f t="shared" si="22"/>
        <v>0.47750000000000004</v>
      </c>
    </row>
    <row r="86" spans="2:8" x14ac:dyDescent="0.3">
      <c r="B86" s="1" t="s">
        <v>23</v>
      </c>
      <c r="C86" s="1" t="s">
        <v>34</v>
      </c>
      <c r="D86" s="1">
        <v>0</v>
      </c>
      <c r="E86" s="1">
        <v>0</v>
      </c>
      <c r="F86" s="3">
        <v>0</v>
      </c>
      <c r="G86" s="1">
        <v>0</v>
      </c>
      <c r="H86" s="3">
        <f t="shared" si="22"/>
        <v>0</v>
      </c>
    </row>
    <row r="87" spans="2:8" x14ac:dyDescent="0.3">
      <c r="B87" s="1" t="s">
        <v>24</v>
      </c>
      <c r="C87" s="1" t="s">
        <v>35</v>
      </c>
      <c r="D87" s="1">
        <v>0</v>
      </c>
      <c r="E87" s="1">
        <v>0</v>
      </c>
      <c r="F87" s="3">
        <v>0</v>
      </c>
      <c r="G87" s="1">
        <v>0.32</v>
      </c>
      <c r="H87" s="3">
        <f t="shared" si="22"/>
        <v>0.08</v>
      </c>
    </row>
    <row r="88" spans="2:8" x14ac:dyDescent="0.3">
      <c r="B88" s="1" t="s">
        <v>36</v>
      </c>
      <c r="C88" s="1" t="s">
        <v>37</v>
      </c>
      <c r="D88" s="1">
        <v>6.79</v>
      </c>
      <c r="E88" s="1">
        <v>3.72</v>
      </c>
      <c r="F88" s="3">
        <v>8.14</v>
      </c>
      <c r="G88" s="1">
        <v>5.77</v>
      </c>
      <c r="H88" s="3">
        <f t="shared" si="22"/>
        <v>6.1049999999999995</v>
      </c>
    </row>
    <row r="89" spans="2:8" x14ac:dyDescent="0.3">
      <c r="B89" s="1" t="s">
        <v>38</v>
      </c>
      <c r="C89" s="1" t="s">
        <v>39</v>
      </c>
      <c r="D89" s="1">
        <f>SUM(D77:D88)</f>
        <v>100</v>
      </c>
      <c r="E89" s="1">
        <v>100</v>
      </c>
      <c r="F89" s="3">
        <v>100</v>
      </c>
      <c r="G89" s="1">
        <f>SUM(G77:G88)</f>
        <v>99.999999999999986</v>
      </c>
      <c r="H89" s="3">
        <f t="shared" si="22"/>
        <v>100</v>
      </c>
    </row>
    <row r="91" spans="2:8" x14ac:dyDescent="0.3">
      <c r="B91" s="6"/>
      <c r="C91" s="7" t="s">
        <v>49</v>
      </c>
      <c r="D91" s="7" t="s">
        <v>42</v>
      </c>
      <c r="E91" s="7" t="s">
        <v>43</v>
      </c>
      <c r="F91" s="7" t="s">
        <v>41</v>
      </c>
      <c r="G91" s="7" t="s">
        <v>44</v>
      </c>
      <c r="H91" s="7" t="s">
        <v>45</v>
      </c>
    </row>
    <row r="92" spans="2:8" x14ac:dyDescent="0.3">
      <c r="B92" s="2" t="s">
        <v>40</v>
      </c>
      <c r="C92" s="2" t="s">
        <v>25</v>
      </c>
      <c r="D92" s="19" t="s">
        <v>26</v>
      </c>
      <c r="E92" s="19"/>
      <c r="F92" s="19"/>
      <c r="G92" s="19"/>
      <c r="H92" s="19"/>
    </row>
    <row r="93" spans="2:8" x14ac:dyDescent="0.3">
      <c r="B93" s="1" t="s">
        <v>0</v>
      </c>
      <c r="C93" s="1" t="s">
        <v>1</v>
      </c>
      <c r="D93" s="1">
        <v>4.43</v>
      </c>
      <c r="E93" s="1">
        <v>11.67</v>
      </c>
      <c r="F93" s="3">
        <v>14.32</v>
      </c>
      <c r="G93" s="1">
        <v>10.84</v>
      </c>
      <c r="H93" s="3">
        <f>AVERAGE(D93:G93)</f>
        <v>10.315000000000001</v>
      </c>
    </row>
    <row r="94" spans="2:8" x14ac:dyDescent="0.3">
      <c r="B94" s="1" t="s">
        <v>2</v>
      </c>
      <c r="C94" s="1" t="s">
        <v>3</v>
      </c>
      <c r="D94" s="1">
        <v>9.59</v>
      </c>
      <c r="E94" s="1">
        <v>1</v>
      </c>
      <c r="F94" s="3">
        <v>2.0499999999999998</v>
      </c>
      <c r="G94" s="1">
        <v>7.74</v>
      </c>
      <c r="H94" s="3">
        <f t="shared" ref="H94:H111" si="23">AVERAGE(D94:G94)</f>
        <v>5.0950000000000006</v>
      </c>
    </row>
    <row r="95" spans="2:8" x14ac:dyDescent="0.3">
      <c r="B95" s="1" t="s">
        <v>4</v>
      </c>
      <c r="C95" s="1" t="s">
        <v>5</v>
      </c>
      <c r="D95" s="1">
        <v>2.21</v>
      </c>
      <c r="E95" s="1">
        <v>5.33</v>
      </c>
      <c r="F95" s="3">
        <v>0.91</v>
      </c>
      <c r="G95" s="1">
        <v>1.86</v>
      </c>
      <c r="H95" s="3">
        <f t="shared" si="23"/>
        <v>2.5774999999999997</v>
      </c>
    </row>
    <row r="96" spans="2:8" x14ac:dyDescent="0.3">
      <c r="B96" s="1" t="s">
        <v>6</v>
      </c>
      <c r="C96" s="1" t="s">
        <v>27</v>
      </c>
      <c r="D96" s="1">
        <v>5.9</v>
      </c>
      <c r="E96" s="1">
        <v>8.33</v>
      </c>
      <c r="F96" s="3">
        <v>10.91</v>
      </c>
      <c r="G96" s="1">
        <v>6.19</v>
      </c>
      <c r="H96" s="3">
        <f t="shared" si="23"/>
        <v>7.8325000000000005</v>
      </c>
    </row>
    <row r="97" spans="2:8" x14ac:dyDescent="0.3">
      <c r="B97" s="1" t="s">
        <v>7</v>
      </c>
      <c r="C97" s="1" t="s">
        <v>28</v>
      </c>
      <c r="D97" s="1">
        <v>3.33</v>
      </c>
      <c r="E97" s="1">
        <v>1.67</v>
      </c>
      <c r="F97" s="3">
        <v>4.54</v>
      </c>
      <c r="G97" s="1">
        <v>3.71</v>
      </c>
      <c r="H97" s="3">
        <f t="shared" si="23"/>
        <v>3.3125</v>
      </c>
    </row>
    <row r="98" spans="2:8" x14ac:dyDescent="0.3">
      <c r="B98" s="1" t="s">
        <v>8</v>
      </c>
      <c r="C98" s="1" t="s">
        <v>9</v>
      </c>
      <c r="D98" s="1">
        <v>0</v>
      </c>
      <c r="E98" s="1">
        <v>0</v>
      </c>
      <c r="F98" s="3">
        <v>0</v>
      </c>
      <c r="G98" s="1">
        <v>0</v>
      </c>
      <c r="H98" s="3">
        <f t="shared" si="23"/>
        <v>0</v>
      </c>
    </row>
    <row r="99" spans="2:8" x14ac:dyDescent="0.3">
      <c r="B99" s="4" t="s">
        <v>10</v>
      </c>
      <c r="C99" s="4" t="s">
        <v>29</v>
      </c>
      <c r="D99" s="4">
        <f>SUM(D93:D98)</f>
        <v>25.46</v>
      </c>
      <c r="E99" s="4">
        <v>28</v>
      </c>
      <c r="F99" s="5">
        <v>32.729999999999997</v>
      </c>
      <c r="G99" s="4">
        <f>SUM(G93:G98)</f>
        <v>30.34</v>
      </c>
      <c r="H99" s="5">
        <f t="shared" si="23"/>
        <v>29.1325</v>
      </c>
    </row>
    <row r="100" spans="2:8" x14ac:dyDescent="0.3">
      <c r="B100" s="1" t="s">
        <v>11</v>
      </c>
      <c r="C100" s="1" t="s">
        <v>12</v>
      </c>
      <c r="D100" s="1">
        <v>18.82</v>
      </c>
      <c r="E100" s="1">
        <v>15</v>
      </c>
      <c r="F100" s="3">
        <v>21.59</v>
      </c>
      <c r="G100" s="1">
        <v>24.15</v>
      </c>
      <c r="H100" s="3">
        <f t="shared" si="23"/>
        <v>19.89</v>
      </c>
    </row>
    <row r="101" spans="2:8" x14ac:dyDescent="0.3">
      <c r="B101" s="1" t="s">
        <v>13</v>
      </c>
      <c r="C101" s="1" t="s">
        <v>30</v>
      </c>
      <c r="D101" s="1">
        <v>0.37</v>
      </c>
      <c r="E101" s="1">
        <v>1.33</v>
      </c>
      <c r="F101" s="3">
        <v>0.46</v>
      </c>
      <c r="G101" s="1">
        <v>1.55</v>
      </c>
      <c r="H101" s="3">
        <f t="shared" si="23"/>
        <v>0.92749999999999999</v>
      </c>
    </row>
    <row r="102" spans="2:8" x14ac:dyDescent="0.3">
      <c r="B102" s="1" t="s">
        <v>15</v>
      </c>
      <c r="C102" s="1" t="s">
        <v>14</v>
      </c>
      <c r="D102" s="1">
        <v>0.74</v>
      </c>
      <c r="E102" s="1">
        <v>1</v>
      </c>
      <c r="F102" s="3">
        <v>0.92</v>
      </c>
      <c r="G102" s="1">
        <v>0.31</v>
      </c>
      <c r="H102" s="3">
        <f t="shared" si="23"/>
        <v>0.74250000000000005</v>
      </c>
    </row>
    <row r="103" spans="2:8" x14ac:dyDescent="0.3">
      <c r="B103" s="1" t="s">
        <v>17</v>
      </c>
      <c r="C103" s="1" t="s">
        <v>16</v>
      </c>
      <c r="D103" s="1">
        <v>2.2200000000000002</v>
      </c>
      <c r="E103" s="1">
        <v>1</v>
      </c>
      <c r="F103" s="3">
        <v>1.59</v>
      </c>
      <c r="G103" s="1">
        <v>1.86</v>
      </c>
      <c r="H103" s="3">
        <f t="shared" si="23"/>
        <v>1.6675000000000002</v>
      </c>
    </row>
    <row r="104" spans="2:8" x14ac:dyDescent="0.3">
      <c r="B104" s="1" t="s">
        <v>19</v>
      </c>
      <c r="C104" s="1" t="s">
        <v>18</v>
      </c>
      <c r="D104" s="1">
        <v>9.9600000000000009</v>
      </c>
      <c r="E104" s="1">
        <v>17</v>
      </c>
      <c r="F104" s="3">
        <v>12.27</v>
      </c>
      <c r="G104" s="1">
        <v>8.36</v>
      </c>
      <c r="H104" s="3">
        <f t="shared" si="23"/>
        <v>11.897500000000001</v>
      </c>
    </row>
    <row r="105" spans="2:8" x14ac:dyDescent="0.3">
      <c r="B105" s="1" t="s">
        <v>20</v>
      </c>
      <c r="C105" s="1" t="s">
        <v>31</v>
      </c>
      <c r="D105" s="1">
        <v>32.47</v>
      </c>
      <c r="E105" s="1">
        <v>27.67</v>
      </c>
      <c r="F105" s="3">
        <v>22.73</v>
      </c>
      <c r="G105" s="1">
        <v>27.55</v>
      </c>
      <c r="H105" s="3">
        <f t="shared" si="23"/>
        <v>27.605</v>
      </c>
    </row>
    <row r="106" spans="2:8" x14ac:dyDescent="0.3">
      <c r="B106" s="1" t="s">
        <v>21</v>
      </c>
      <c r="C106" s="1" t="s">
        <v>32</v>
      </c>
      <c r="D106" s="1">
        <v>6.27</v>
      </c>
      <c r="E106" s="1">
        <v>1.67</v>
      </c>
      <c r="F106" s="3">
        <v>1.82</v>
      </c>
      <c r="G106" s="1">
        <v>3.1</v>
      </c>
      <c r="H106" s="3">
        <f t="shared" si="23"/>
        <v>3.2149999999999999</v>
      </c>
    </row>
    <row r="107" spans="2:8" x14ac:dyDescent="0.3">
      <c r="B107" s="1" t="s">
        <v>22</v>
      </c>
      <c r="C107" s="1" t="s">
        <v>33</v>
      </c>
      <c r="D107" s="1">
        <v>0</v>
      </c>
      <c r="E107" s="1">
        <v>0</v>
      </c>
      <c r="F107" s="3">
        <v>0.67</v>
      </c>
      <c r="G107" s="1">
        <v>0</v>
      </c>
      <c r="H107" s="3">
        <f t="shared" si="23"/>
        <v>0.16750000000000001</v>
      </c>
    </row>
    <row r="108" spans="2:8" x14ac:dyDescent="0.3">
      <c r="B108" s="1" t="s">
        <v>23</v>
      </c>
      <c r="C108" s="1" t="s">
        <v>34</v>
      </c>
      <c r="D108" s="1">
        <v>0</v>
      </c>
      <c r="E108" s="1">
        <v>0</v>
      </c>
      <c r="F108" s="3">
        <v>0</v>
      </c>
      <c r="G108" s="1">
        <v>0</v>
      </c>
      <c r="H108" s="3">
        <f t="shared" si="23"/>
        <v>0</v>
      </c>
    </row>
    <row r="109" spans="2:8" x14ac:dyDescent="0.3">
      <c r="B109" s="1" t="s">
        <v>24</v>
      </c>
      <c r="C109" s="1" t="s">
        <v>35</v>
      </c>
      <c r="D109" s="1">
        <v>0</v>
      </c>
      <c r="E109" s="1">
        <v>0</v>
      </c>
      <c r="F109" s="3">
        <v>0</v>
      </c>
      <c r="G109" s="1">
        <v>0</v>
      </c>
      <c r="H109" s="3">
        <f t="shared" si="23"/>
        <v>0</v>
      </c>
    </row>
    <row r="110" spans="2:8" x14ac:dyDescent="0.3">
      <c r="B110" s="1" t="s">
        <v>36</v>
      </c>
      <c r="C110" s="1" t="s">
        <v>37</v>
      </c>
      <c r="D110" s="1">
        <v>3.69</v>
      </c>
      <c r="E110" s="1">
        <v>7.33</v>
      </c>
      <c r="F110" s="3">
        <v>5.22</v>
      </c>
      <c r="G110" s="1">
        <v>2.78</v>
      </c>
      <c r="H110" s="3">
        <f t="shared" si="23"/>
        <v>4.7549999999999999</v>
      </c>
    </row>
    <row r="111" spans="2:8" x14ac:dyDescent="0.3">
      <c r="B111" s="1" t="s">
        <v>38</v>
      </c>
      <c r="C111" s="1" t="s">
        <v>39</v>
      </c>
      <c r="D111" s="1">
        <f>SUM(D99:D110)</f>
        <v>99.999999999999986</v>
      </c>
      <c r="E111" s="1">
        <v>100</v>
      </c>
      <c r="F111" s="3">
        <v>100</v>
      </c>
      <c r="G111" s="1">
        <f>SUM(G99:G110)</f>
        <v>99.999999999999986</v>
      </c>
      <c r="H111" s="3">
        <f t="shared" si="23"/>
        <v>100</v>
      </c>
    </row>
    <row r="113" spans="2:8" x14ac:dyDescent="0.3">
      <c r="B113" s="6"/>
      <c r="C113" s="7" t="s">
        <v>50</v>
      </c>
      <c r="D113" s="7" t="s">
        <v>42</v>
      </c>
      <c r="E113" s="7" t="s">
        <v>43</v>
      </c>
      <c r="F113" s="7" t="s">
        <v>41</v>
      </c>
      <c r="G113" s="7" t="s">
        <v>44</v>
      </c>
      <c r="H113" s="7" t="s">
        <v>45</v>
      </c>
    </row>
    <row r="114" spans="2:8" x14ac:dyDescent="0.3">
      <c r="B114" s="2" t="s">
        <v>40</v>
      </c>
      <c r="C114" s="2" t="s">
        <v>25</v>
      </c>
      <c r="D114" s="19" t="s">
        <v>26</v>
      </c>
      <c r="E114" s="19"/>
      <c r="F114" s="19"/>
      <c r="G114" s="19"/>
      <c r="H114" s="19"/>
    </row>
    <row r="115" spans="2:8" x14ac:dyDescent="0.3">
      <c r="B115" s="1" t="s">
        <v>0</v>
      </c>
      <c r="C115" s="1" t="s">
        <v>1</v>
      </c>
      <c r="D115" s="1">
        <v>13.75</v>
      </c>
      <c r="E115" s="1">
        <v>15.79</v>
      </c>
      <c r="F115" s="3">
        <v>14.69</v>
      </c>
      <c r="G115" s="1">
        <v>17.39</v>
      </c>
      <c r="H115" s="3">
        <f>AVERAGE(D115:G115)</f>
        <v>15.404999999999999</v>
      </c>
    </row>
    <row r="116" spans="2:8" x14ac:dyDescent="0.3">
      <c r="B116" s="1" t="s">
        <v>2</v>
      </c>
      <c r="C116" s="1" t="s">
        <v>3</v>
      </c>
      <c r="D116" s="1">
        <v>0.34</v>
      </c>
      <c r="E116" s="1">
        <v>0.35</v>
      </c>
      <c r="F116" s="3">
        <v>11.6</v>
      </c>
      <c r="G116" s="1">
        <v>0.62</v>
      </c>
      <c r="H116" s="3">
        <f t="shared" ref="H116:H133" si="24">AVERAGE(D116:G116)</f>
        <v>3.2274999999999996</v>
      </c>
    </row>
    <row r="117" spans="2:8" x14ac:dyDescent="0.3">
      <c r="B117" s="1" t="s">
        <v>4</v>
      </c>
      <c r="C117" s="1" t="s">
        <v>5</v>
      </c>
      <c r="D117" s="1">
        <v>0</v>
      </c>
      <c r="E117" s="1">
        <v>0.7</v>
      </c>
      <c r="F117" s="3">
        <v>2.06</v>
      </c>
      <c r="G117" s="1">
        <v>1.55</v>
      </c>
      <c r="H117" s="3">
        <f t="shared" si="24"/>
        <v>1.0774999999999999</v>
      </c>
    </row>
    <row r="118" spans="2:8" x14ac:dyDescent="0.3">
      <c r="B118" s="1" t="s">
        <v>6</v>
      </c>
      <c r="C118" s="1" t="s">
        <v>27</v>
      </c>
      <c r="D118" s="1">
        <v>4.12</v>
      </c>
      <c r="E118" s="1">
        <v>4.91</v>
      </c>
      <c r="F118" s="3">
        <v>2.06</v>
      </c>
      <c r="G118" s="1">
        <v>10.25</v>
      </c>
      <c r="H118" s="3">
        <f t="shared" si="24"/>
        <v>5.3350000000000009</v>
      </c>
    </row>
    <row r="119" spans="2:8" x14ac:dyDescent="0.3">
      <c r="B119" s="1" t="s">
        <v>7</v>
      </c>
      <c r="C119" s="1" t="s">
        <v>28</v>
      </c>
      <c r="D119" s="1">
        <v>6.19</v>
      </c>
      <c r="E119" s="1">
        <v>3.86</v>
      </c>
      <c r="F119" s="3">
        <v>6.45</v>
      </c>
      <c r="G119" s="1">
        <v>3.11</v>
      </c>
      <c r="H119" s="3">
        <f t="shared" si="24"/>
        <v>4.9024999999999999</v>
      </c>
    </row>
    <row r="120" spans="2:8" x14ac:dyDescent="0.3">
      <c r="B120" s="1" t="s">
        <v>8</v>
      </c>
      <c r="C120" s="1" t="s">
        <v>9</v>
      </c>
      <c r="D120" s="1">
        <v>0</v>
      </c>
      <c r="E120" s="1">
        <v>0</v>
      </c>
      <c r="F120" s="3">
        <v>0</v>
      </c>
      <c r="G120" s="1">
        <v>0</v>
      </c>
      <c r="H120" s="3">
        <f t="shared" si="24"/>
        <v>0</v>
      </c>
    </row>
    <row r="121" spans="2:8" x14ac:dyDescent="0.3">
      <c r="B121" s="4" t="s">
        <v>10</v>
      </c>
      <c r="C121" s="4" t="s">
        <v>29</v>
      </c>
      <c r="D121" s="4">
        <v>24.400000000000002</v>
      </c>
      <c r="E121" s="4">
        <v>25.61</v>
      </c>
      <c r="F121" s="5">
        <v>36.86</v>
      </c>
      <c r="G121" s="4">
        <f>SUM(G115:G120)</f>
        <v>32.92</v>
      </c>
      <c r="H121" s="5">
        <f t="shared" si="24"/>
        <v>29.947500000000002</v>
      </c>
    </row>
    <row r="122" spans="2:8" x14ac:dyDescent="0.3">
      <c r="B122" s="1" t="s">
        <v>11</v>
      </c>
      <c r="C122" s="1" t="s">
        <v>12</v>
      </c>
      <c r="D122" s="1">
        <v>21.65</v>
      </c>
      <c r="E122" s="1">
        <v>25.62</v>
      </c>
      <c r="F122" s="3">
        <v>24.48</v>
      </c>
      <c r="G122" s="1">
        <v>23.6</v>
      </c>
      <c r="H122" s="3">
        <f t="shared" si="24"/>
        <v>23.837499999999999</v>
      </c>
    </row>
    <row r="123" spans="2:8" x14ac:dyDescent="0.3">
      <c r="B123" s="1" t="s">
        <v>13</v>
      </c>
      <c r="C123" s="1" t="s">
        <v>30</v>
      </c>
      <c r="D123" s="1">
        <v>0.34</v>
      </c>
      <c r="E123" s="1">
        <v>1.05</v>
      </c>
      <c r="F123" s="3">
        <v>0.52</v>
      </c>
      <c r="G123" s="1">
        <v>0.31</v>
      </c>
      <c r="H123" s="3">
        <f t="shared" si="24"/>
        <v>0.55500000000000005</v>
      </c>
    </row>
    <row r="124" spans="2:8" x14ac:dyDescent="0.3">
      <c r="B124" s="1" t="s">
        <v>15</v>
      </c>
      <c r="C124" s="1" t="s">
        <v>14</v>
      </c>
      <c r="D124" s="1">
        <v>0.69</v>
      </c>
      <c r="E124" s="1">
        <v>1.05</v>
      </c>
      <c r="F124" s="3">
        <v>0.76</v>
      </c>
      <c r="G124" s="1">
        <v>0.93</v>
      </c>
      <c r="H124" s="3">
        <f t="shared" si="24"/>
        <v>0.85750000000000004</v>
      </c>
    </row>
    <row r="125" spans="2:8" x14ac:dyDescent="0.3">
      <c r="B125" s="1" t="s">
        <v>17</v>
      </c>
      <c r="C125" s="1" t="s">
        <v>16</v>
      </c>
      <c r="D125" s="1">
        <v>1.38</v>
      </c>
      <c r="E125" s="1">
        <v>2.1</v>
      </c>
      <c r="F125" s="3">
        <v>0.52</v>
      </c>
      <c r="G125" s="1">
        <v>2.17</v>
      </c>
      <c r="H125" s="3">
        <f t="shared" si="24"/>
        <v>1.5425</v>
      </c>
    </row>
    <row r="126" spans="2:8" x14ac:dyDescent="0.3">
      <c r="B126" s="1" t="s">
        <v>19</v>
      </c>
      <c r="C126" s="1" t="s">
        <v>18</v>
      </c>
      <c r="D126" s="1">
        <v>3.09</v>
      </c>
      <c r="E126" s="1">
        <v>11.23</v>
      </c>
      <c r="F126" s="3">
        <v>7.73</v>
      </c>
      <c r="G126" s="1">
        <v>4.97</v>
      </c>
      <c r="H126" s="3">
        <f t="shared" si="24"/>
        <v>6.7549999999999999</v>
      </c>
    </row>
    <row r="127" spans="2:8" x14ac:dyDescent="0.3">
      <c r="B127" s="1" t="s">
        <v>20</v>
      </c>
      <c r="C127" s="1" t="s">
        <v>31</v>
      </c>
      <c r="D127" s="1">
        <v>30.58</v>
      </c>
      <c r="E127" s="1">
        <v>26.32</v>
      </c>
      <c r="F127" s="3">
        <v>21.91</v>
      </c>
      <c r="G127" s="1">
        <v>33.229999999999997</v>
      </c>
      <c r="H127" s="3">
        <f t="shared" si="24"/>
        <v>28.009999999999998</v>
      </c>
    </row>
    <row r="128" spans="2:8" x14ac:dyDescent="0.3">
      <c r="B128" s="1" t="s">
        <v>21</v>
      </c>
      <c r="C128" s="1" t="s">
        <v>32</v>
      </c>
      <c r="D128" s="1">
        <v>13.06</v>
      </c>
      <c r="E128" s="1">
        <v>0</v>
      </c>
      <c r="F128" s="3">
        <v>3.35</v>
      </c>
      <c r="G128" s="1">
        <v>0</v>
      </c>
      <c r="H128" s="3">
        <f t="shared" si="24"/>
        <v>4.1025</v>
      </c>
    </row>
    <row r="129" spans="2:8" x14ac:dyDescent="0.3">
      <c r="B129" s="1" t="s">
        <v>22</v>
      </c>
      <c r="C129" s="1" t="s">
        <v>33</v>
      </c>
      <c r="D129" s="1">
        <v>0</v>
      </c>
      <c r="E129" s="1">
        <v>0</v>
      </c>
      <c r="F129" s="3">
        <v>0</v>
      </c>
      <c r="G129" s="1">
        <v>0</v>
      </c>
      <c r="H129" s="3">
        <f t="shared" si="24"/>
        <v>0</v>
      </c>
    </row>
    <row r="130" spans="2:8" x14ac:dyDescent="0.3">
      <c r="B130" s="1" t="s">
        <v>23</v>
      </c>
      <c r="C130" s="1" t="s">
        <v>34</v>
      </c>
      <c r="D130" s="1">
        <v>0</v>
      </c>
      <c r="E130" s="1">
        <v>0</v>
      </c>
      <c r="F130" s="3">
        <v>0</v>
      </c>
      <c r="G130" s="1">
        <v>0</v>
      </c>
      <c r="H130" s="3">
        <f t="shared" si="24"/>
        <v>0</v>
      </c>
    </row>
    <row r="131" spans="2:8" x14ac:dyDescent="0.3">
      <c r="B131" s="1" t="s">
        <v>24</v>
      </c>
      <c r="C131" s="1" t="s">
        <v>35</v>
      </c>
      <c r="D131" s="1">
        <v>0</v>
      </c>
      <c r="E131" s="1">
        <v>1.4</v>
      </c>
      <c r="F131" s="3">
        <v>0</v>
      </c>
      <c r="G131" s="1">
        <v>0</v>
      </c>
      <c r="H131" s="3">
        <f t="shared" si="24"/>
        <v>0.35</v>
      </c>
    </row>
    <row r="132" spans="2:8" x14ac:dyDescent="0.3">
      <c r="B132" s="1" t="s">
        <v>36</v>
      </c>
      <c r="C132" s="1" t="s">
        <v>37</v>
      </c>
      <c r="D132" s="1">
        <v>4.8099999999999996</v>
      </c>
      <c r="E132" s="1">
        <v>5.62</v>
      </c>
      <c r="F132" s="3">
        <v>3.87</v>
      </c>
      <c r="G132" s="1">
        <v>1.87</v>
      </c>
      <c r="H132" s="3">
        <f t="shared" si="24"/>
        <v>4.0425000000000004</v>
      </c>
    </row>
    <row r="133" spans="2:8" x14ac:dyDescent="0.3">
      <c r="B133" s="1" t="s">
        <v>38</v>
      </c>
      <c r="C133" s="1" t="s">
        <v>39</v>
      </c>
      <c r="D133" s="1">
        <v>100</v>
      </c>
      <c r="E133" s="1">
        <v>100</v>
      </c>
      <c r="F133" s="3">
        <v>100</v>
      </c>
      <c r="G133" s="1">
        <f>SUM(G121:G132)</f>
        <v>100</v>
      </c>
      <c r="H133" s="3">
        <f t="shared" si="24"/>
        <v>100</v>
      </c>
    </row>
    <row r="135" spans="2:8" x14ac:dyDescent="0.3">
      <c r="B135" s="6"/>
      <c r="C135" s="7" t="s">
        <v>51</v>
      </c>
      <c r="D135" s="7" t="s">
        <v>42</v>
      </c>
      <c r="E135" s="7" t="s">
        <v>43</v>
      </c>
      <c r="F135" s="7" t="s">
        <v>41</v>
      </c>
      <c r="G135" s="7" t="s">
        <v>44</v>
      </c>
      <c r="H135" s="7" t="s">
        <v>45</v>
      </c>
    </row>
    <row r="136" spans="2:8" x14ac:dyDescent="0.3">
      <c r="B136" s="2" t="s">
        <v>40</v>
      </c>
      <c r="C136" s="2" t="s">
        <v>25</v>
      </c>
      <c r="D136" s="19" t="s">
        <v>26</v>
      </c>
      <c r="E136" s="19"/>
      <c r="F136" s="19"/>
      <c r="G136" s="19"/>
      <c r="H136" s="19"/>
    </row>
    <row r="137" spans="2:8" x14ac:dyDescent="0.3">
      <c r="B137" s="1" t="s">
        <v>0</v>
      </c>
      <c r="C137" s="1" t="s">
        <v>1</v>
      </c>
      <c r="D137" s="1">
        <v>4.51</v>
      </c>
      <c r="E137" s="1">
        <v>6.64</v>
      </c>
      <c r="F137" s="3">
        <v>10.23</v>
      </c>
      <c r="G137" s="1">
        <v>10.11</v>
      </c>
      <c r="H137" s="3">
        <f>AVERAGE(D137:G137)</f>
        <v>7.8724999999999996</v>
      </c>
    </row>
    <row r="138" spans="2:8" x14ac:dyDescent="0.3">
      <c r="B138" s="1" t="s">
        <v>2</v>
      </c>
      <c r="C138" s="1" t="s">
        <v>3</v>
      </c>
      <c r="D138" s="1">
        <v>0.85</v>
      </c>
      <c r="E138" s="1">
        <v>5.94</v>
      </c>
      <c r="F138" s="3">
        <v>5.94</v>
      </c>
      <c r="G138" s="1">
        <v>2.79</v>
      </c>
      <c r="H138" s="3">
        <f t="shared" ref="H138:H155" si="25">AVERAGE(D138:G138)</f>
        <v>3.88</v>
      </c>
    </row>
    <row r="139" spans="2:8" x14ac:dyDescent="0.3">
      <c r="B139" s="1" t="s">
        <v>4</v>
      </c>
      <c r="C139" s="1" t="s">
        <v>5</v>
      </c>
      <c r="D139" s="1">
        <v>0</v>
      </c>
      <c r="E139" s="1">
        <v>0</v>
      </c>
      <c r="F139" s="3">
        <v>2.64</v>
      </c>
      <c r="G139" s="1">
        <v>1.05</v>
      </c>
      <c r="H139" s="3">
        <f t="shared" si="25"/>
        <v>0.9225000000000001</v>
      </c>
    </row>
    <row r="140" spans="2:8" x14ac:dyDescent="0.3">
      <c r="B140" s="1" t="s">
        <v>6</v>
      </c>
      <c r="C140" s="1" t="s">
        <v>27</v>
      </c>
      <c r="D140" s="1">
        <v>8.17</v>
      </c>
      <c r="E140" s="1">
        <v>8.0500000000000007</v>
      </c>
      <c r="F140" s="3">
        <v>10.56</v>
      </c>
      <c r="G140" s="1">
        <v>8.7100000000000009</v>
      </c>
      <c r="H140" s="3">
        <f t="shared" si="25"/>
        <v>8.8725000000000005</v>
      </c>
    </row>
    <row r="141" spans="2:8" x14ac:dyDescent="0.3">
      <c r="B141" s="1" t="s">
        <v>7</v>
      </c>
      <c r="C141" s="1" t="s">
        <v>28</v>
      </c>
      <c r="D141" s="1">
        <v>9.2899999999999991</v>
      </c>
      <c r="E141" s="1">
        <v>10.49</v>
      </c>
      <c r="F141" s="3">
        <v>4.95</v>
      </c>
      <c r="G141" s="1">
        <v>6.96</v>
      </c>
      <c r="H141" s="3">
        <f t="shared" si="25"/>
        <v>7.9225000000000003</v>
      </c>
    </row>
    <row r="142" spans="2:8" x14ac:dyDescent="0.3">
      <c r="B142" s="1" t="s">
        <v>8</v>
      </c>
      <c r="C142" s="1" t="s">
        <v>9</v>
      </c>
      <c r="D142" s="1">
        <v>0</v>
      </c>
      <c r="E142" s="1">
        <v>0</v>
      </c>
      <c r="F142" s="3">
        <v>0</v>
      </c>
      <c r="G142" s="1">
        <v>0</v>
      </c>
      <c r="H142" s="3">
        <f t="shared" si="25"/>
        <v>0</v>
      </c>
    </row>
    <row r="143" spans="2:8" x14ac:dyDescent="0.3">
      <c r="B143" s="4" t="s">
        <v>10</v>
      </c>
      <c r="C143" s="4" t="s">
        <v>29</v>
      </c>
      <c r="D143" s="4">
        <v>22.82</v>
      </c>
      <c r="E143" s="4">
        <v>31.12</v>
      </c>
      <c r="F143" s="5">
        <v>34.32</v>
      </c>
      <c r="G143" s="4">
        <f>SUM(G137:G142)</f>
        <v>29.62</v>
      </c>
      <c r="H143" s="5">
        <f t="shared" si="25"/>
        <v>29.47</v>
      </c>
    </row>
    <row r="144" spans="2:8" x14ac:dyDescent="0.3">
      <c r="B144" s="1" t="s">
        <v>11</v>
      </c>
      <c r="C144" s="1" t="s">
        <v>12</v>
      </c>
      <c r="D144" s="1">
        <v>17.47</v>
      </c>
      <c r="E144" s="1">
        <v>19.23</v>
      </c>
      <c r="F144" s="3">
        <v>20.46</v>
      </c>
      <c r="G144" s="1">
        <v>20.21</v>
      </c>
      <c r="H144" s="3">
        <f t="shared" si="25"/>
        <v>19.342500000000001</v>
      </c>
    </row>
    <row r="145" spans="2:8" x14ac:dyDescent="0.3">
      <c r="B145" s="1" t="s">
        <v>13</v>
      </c>
      <c r="C145" s="1" t="s">
        <v>30</v>
      </c>
      <c r="D145" s="1">
        <v>0.28000000000000003</v>
      </c>
      <c r="E145" s="1">
        <v>0.7</v>
      </c>
      <c r="F145" s="3">
        <v>0.33</v>
      </c>
      <c r="G145" s="1">
        <v>0.7</v>
      </c>
      <c r="H145" s="3">
        <f t="shared" si="25"/>
        <v>0.50249999999999995</v>
      </c>
    </row>
    <row r="146" spans="2:8" x14ac:dyDescent="0.3">
      <c r="B146" s="1" t="s">
        <v>15</v>
      </c>
      <c r="C146" s="1" t="s">
        <v>14</v>
      </c>
      <c r="D146" s="1">
        <v>1.4</v>
      </c>
      <c r="E146" s="1">
        <v>0.35</v>
      </c>
      <c r="F146" s="3">
        <v>0.99</v>
      </c>
      <c r="G146" s="1">
        <v>0.35</v>
      </c>
      <c r="H146" s="3">
        <f t="shared" si="25"/>
        <v>0.77250000000000008</v>
      </c>
    </row>
    <row r="147" spans="2:8" x14ac:dyDescent="0.3">
      <c r="B147" s="1" t="s">
        <v>17</v>
      </c>
      <c r="C147" s="1" t="s">
        <v>16</v>
      </c>
      <c r="D147" s="1">
        <v>2.25</v>
      </c>
      <c r="E147" s="1">
        <v>0.7</v>
      </c>
      <c r="F147" s="3">
        <v>2.31</v>
      </c>
      <c r="G147" s="1">
        <v>2.1</v>
      </c>
      <c r="H147" s="3">
        <f t="shared" si="25"/>
        <v>1.8399999999999999</v>
      </c>
    </row>
    <row r="148" spans="2:8" x14ac:dyDescent="0.3">
      <c r="B148" s="1" t="s">
        <v>19</v>
      </c>
      <c r="C148" s="1" t="s">
        <v>18</v>
      </c>
      <c r="D148" s="1">
        <v>6.2</v>
      </c>
      <c r="E148" s="1">
        <v>8.0399999999999991</v>
      </c>
      <c r="F148" s="3">
        <v>3.96</v>
      </c>
      <c r="G148" s="1">
        <v>6.97</v>
      </c>
      <c r="H148" s="3">
        <f t="shared" si="25"/>
        <v>6.2924999999999995</v>
      </c>
    </row>
    <row r="149" spans="2:8" x14ac:dyDescent="0.3">
      <c r="B149" s="1" t="s">
        <v>20</v>
      </c>
      <c r="C149" s="1" t="s">
        <v>31</v>
      </c>
      <c r="D149" s="1">
        <v>28.17</v>
      </c>
      <c r="E149" s="1">
        <v>29.02</v>
      </c>
      <c r="F149" s="3">
        <v>29.71</v>
      </c>
      <c r="G149" s="1">
        <v>24.38</v>
      </c>
      <c r="H149" s="3">
        <f t="shared" si="25"/>
        <v>27.82</v>
      </c>
    </row>
    <row r="150" spans="2:8" x14ac:dyDescent="0.3">
      <c r="B150" s="1" t="s">
        <v>21</v>
      </c>
      <c r="C150" s="1" t="s">
        <v>32</v>
      </c>
      <c r="D150" s="1">
        <v>13.24</v>
      </c>
      <c r="E150" s="1">
        <v>4.55</v>
      </c>
      <c r="F150" s="3">
        <v>2.64</v>
      </c>
      <c r="G150" s="1">
        <v>9.06</v>
      </c>
      <c r="H150" s="3">
        <f t="shared" si="25"/>
        <v>7.3725000000000005</v>
      </c>
    </row>
    <row r="151" spans="2:8" x14ac:dyDescent="0.3">
      <c r="B151" s="1" t="s">
        <v>22</v>
      </c>
      <c r="C151" s="1" t="s">
        <v>33</v>
      </c>
      <c r="D151" s="1">
        <v>0</v>
      </c>
      <c r="E151" s="1">
        <v>0</v>
      </c>
      <c r="F151" s="3">
        <v>0.33</v>
      </c>
      <c r="G151" s="1">
        <v>0</v>
      </c>
      <c r="H151" s="3">
        <f t="shared" si="25"/>
        <v>8.2500000000000004E-2</v>
      </c>
    </row>
    <row r="152" spans="2:8" x14ac:dyDescent="0.3">
      <c r="B152" s="1" t="s">
        <v>23</v>
      </c>
      <c r="C152" s="1" t="s">
        <v>34</v>
      </c>
      <c r="D152" s="1">
        <v>0</v>
      </c>
      <c r="E152" s="1">
        <v>0</v>
      </c>
      <c r="F152" s="3">
        <v>0</v>
      </c>
      <c r="G152" s="1">
        <v>0</v>
      </c>
      <c r="H152" s="3">
        <f t="shared" si="25"/>
        <v>0</v>
      </c>
    </row>
    <row r="153" spans="2:8" x14ac:dyDescent="0.3">
      <c r="B153" s="1" t="s">
        <v>24</v>
      </c>
      <c r="C153" s="1" t="s">
        <v>35</v>
      </c>
      <c r="D153" s="1">
        <v>0</v>
      </c>
      <c r="E153" s="1">
        <v>0</v>
      </c>
      <c r="F153" s="3">
        <v>0</v>
      </c>
      <c r="G153" s="1">
        <v>0</v>
      </c>
      <c r="H153" s="3">
        <f t="shared" si="25"/>
        <v>0</v>
      </c>
    </row>
    <row r="154" spans="2:8" x14ac:dyDescent="0.3">
      <c r="B154" s="1" t="s">
        <v>36</v>
      </c>
      <c r="C154" s="1" t="s">
        <v>37</v>
      </c>
      <c r="D154" s="1">
        <v>8.17</v>
      </c>
      <c r="E154" s="1">
        <v>6.29</v>
      </c>
      <c r="F154" s="3">
        <v>4.95</v>
      </c>
      <c r="G154" s="1">
        <v>6.61</v>
      </c>
      <c r="H154" s="3">
        <f t="shared" si="25"/>
        <v>6.5049999999999999</v>
      </c>
    </row>
    <row r="155" spans="2:8" x14ac:dyDescent="0.3">
      <c r="B155" s="1" t="s">
        <v>38</v>
      </c>
      <c r="C155" s="1" t="s">
        <v>39</v>
      </c>
      <c r="D155" s="1">
        <v>100</v>
      </c>
      <c r="E155" s="1">
        <v>100</v>
      </c>
      <c r="F155" s="3">
        <v>100</v>
      </c>
      <c r="G155" s="1">
        <f>SUM(G143:G154)</f>
        <v>100</v>
      </c>
      <c r="H155" s="3">
        <f t="shared" si="25"/>
        <v>100</v>
      </c>
    </row>
    <row r="157" spans="2:8" x14ac:dyDescent="0.3">
      <c r="B157" s="6"/>
      <c r="C157" s="7" t="s">
        <v>52</v>
      </c>
      <c r="D157" s="7" t="s">
        <v>42</v>
      </c>
      <c r="E157" s="7" t="s">
        <v>43</v>
      </c>
      <c r="F157" s="7" t="s">
        <v>41</v>
      </c>
      <c r="G157" s="7" t="s">
        <v>44</v>
      </c>
      <c r="H157" s="7" t="s">
        <v>45</v>
      </c>
    </row>
    <row r="158" spans="2:8" x14ac:dyDescent="0.3">
      <c r="B158" s="2" t="s">
        <v>40</v>
      </c>
      <c r="C158" s="2" t="s">
        <v>25</v>
      </c>
      <c r="D158" s="19" t="s">
        <v>26</v>
      </c>
      <c r="E158" s="19"/>
      <c r="F158" s="19"/>
      <c r="G158" s="19"/>
      <c r="H158" s="19"/>
    </row>
    <row r="159" spans="2:8" x14ac:dyDescent="0.3">
      <c r="B159" s="1" t="s">
        <v>0</v>
      </c>
      <c r="C159" s="1" t="s">
        <v>1</v>
      </c>
      <c r="D159" s="1">
        <v>3.3</v>
      </c>
      <c r="E159" s="1">
        <v>15.34</v>
      </c>
      <c r="F159" s="3">
        <v>24.45</v>
      </c>
      <c r="G159" s="1">
        <v>8.82</v>
      </c>
      <c r="H159" s="3">
        <f>AVERAGE(D159:G159)</f>
        <v>12.977500000000001</v>
      </c>
    </row>
    <row r="160" spans="2:8" x14ac:dyDescent="0.3">
      <c r="B160" s="1" t="s">
        <v>2</v>
      </c>
      <c r="C160" s="1" t="s">
        <v>3</v>
      </c>
      <c r="D160" s="1">
        <v>6.93</v>
      </c>
      <c r="E160" s="1">
        <v>10.74</v>
      </c>
      <c r="F160" s="3">
        <v>1.88</v>
      </c>
      <c r="G160" s="1">
        <v>1.64</v>
      </c>
      <c r="H160" s="3">
        <f t="shared" ref="H160:H177" si="26">AVERAGE(D160:G160)</f>
        <v>5.2975000000000003</v>
      </c>
    </row>
    <row r="161" spans="2:8" x14ac:dyDescent="0.3">
      <c r="B161" s="1" t="s">
        <v>4</v>
      </c>
      <c r="C161" s="1" t="s">
        <v>5</v>
      </c>
      <c r="D161" s="1">
        <v>0</v>
      </c>
      <c r="E161" s="1">
        <v>1.23</v>
      </c>
      <c r="F161" s="3">
        <v>0</v>
      </c>
      <c r="G161" s="1">
        <v>0</v>
      </c>
      <c r="H161" s="3">
        <f t="shared" si="26"/>
        <v>0.3075</v>
      </c>
    </row>
    <row r="162" spans="2:8" x14ac:dyDescent="0.3">
      <c r="B162" s="1" t="s">
        <v>6</v>
      </c>
      <c r="C162" s="1" t="s">
        <v>27</v>
      </c>
      <c r="D162" s="1">
        <v>2.97</v>
      </c>
      <c r="E162" s="1">
        <v>0.61</v>
      </c>
      <c r="F162" s="3">
        <v>5.33</v>
      </c>
      <c r="G162" s="1">
        <v>5.88</v>
      </c>
      <c r="H162" s="3">
        <f t="shared" si="26"/>
        <v>3.6974999999999998</v>
      </c>
    </row>
    <row r="163" spans="2:8" x14ac:dyDescent="0.3">
      <c r="B163" s="1" t="s">
        <v>7</v>
      </c>
      <c r="C163" s="1" t="s">
        <v>28</v>
      </c>
      <c r="D163" s="1">
        <v>10.56</v>
      </c>
      <c r="E163" s="1">
        <v>5.21</v>
      </c>
      <c r="F163" s="3">
        <v>8.7799999999999994</v>
      </c>
      <c r="G163" s="1">
        <v>10.78</v>
      </c>
      <c r="H163" s="3">
        <f t="shared" si="26"/>
        <v>8.8324999999999996</v>
      </c>
    </row>
    <row r="164" spans="2:8" x14ac:dyDescent="0.3">
      <c r="B164" s="1" t="s">
        <v>8</v>
      </c>
      <c r="C164" s="1" t="s">
        <v>9</v>
      </c>
      <c r="D164" s="1">
        <v>0</v>
      </c>
      <c r="E164" s="1">
        <v>0</v>
      </c>
      <c r="F164" s="3">
        <v>0</v>
      </c>
      <c r="G164" s="1">
        <v>0</v>
      </c>
      <c r="H164" s="3">
        <f t="shared" si="26"/>
        <v>0</v>
      </c>
    </row>
    <row r="165" spans="2:8" x14ac:dyDescent="0.3">
      <c r="B165" s="4" t="s">
        <v>10</v>
      </c>
      <c r="C165" s="4" t="s">
        <v>29</v>
      </c>
      <c r="D165" s="4">
        <v>23.76</v>
      </c>
      <c r="E165" s="4">
        <v>33.130000000000003</v>
      </c>
      <c r="F165" s="5">
        <v>40.44</v>
      </c>
      <c r="G165" s="4">
        <f>SUM(G159:G164)</f>
        <v>27.119999999999997</v>
      </c>
      <c r="H165" s="5">
        <f t="shared" si="26"/>
        <v>31.112499999999997</v>
      </c>
    </row>
    <row r="166" spans="2:8" x14ac:dyDescent="0.3">
      <c r="B166" s="1" t="s">
        <v>11</v>
      </c>
      <c r="C166" s="1" t="s">
        <v>12</v>
      </c>
      <c r="D166" s="1">
        <v>15.84</v>
      </c>
      <c r="E166" s="1">
        <v>17.79</v>
      </c>
      <c r="F166" s="3">
        <v>24.45</v>
      </c>
      <c r="G166" s="1">
        <v>26.15</v>
      </c>
      <c r="H166" s="3">
        <f t="shared" si="26"/>
        <v>21.057499999999997</v>
      </c>
    </row>
    <row r="167" spans="2:8" x14ac:dyDescent="0.3">
      <c r="B167" s="1" t="s">
        <v>13</v>
      </c>
      <c r="C167" s="1" t="s">
        <v>30</v>
      </c>
      <c r="D167" s="1">
        <v>0.66</v>
      </c>
      <c r="E167" s="1">
        <v>0.61</v>
      </c>
      <c r="F167" s="3">
        <v>0.62</v>
      </c>
      <c r="G167" s="1">
        <v>0.33</v>
      </c>
      <c r="H167" s="3">
        <f t="shared" si="26"/>
        <v>0.55500000000000005</v>
      </c>
    </row>
    <row r="168" spans="2:8" x14ac:dyDescent="0.3">
      <c r="B168" s="1" t="s">
        <v>15</v>
      </c>
      <c r="C168" s="1" t="s">
        <v>14</v>
      </c>
      <c r="D168" s="1">
        <v>0.33</v>
      </c>
      <c r="E168" s="1">
        <v>0.31</v>
      </c>
      <c r="F168" s="3">
        <v>0.31</v>
      </c>
      <c r="G168" s="1">
        <v>0.33</v>
      </c>
      <c r="H168" s="3">
        <f t="shared" si="26"/>
        <v>0.32</v>
      </c>
    </row>
    <row r="169" spans="2:8" x14ac:dyDescent="0.3">
      <c r="B169" s="1" t="s">
        <v>17</v>
      </c>
      <c r="C169" s="1" t="s">
        <v>16</v>
      </c>
      <c r="D169" s="1">
        <v>2.64</v>
      </c>
      <c r="E169" s="1">
        <v>2.15</v>
      </c>
      <c r="F169" s="3">
        <v>0.62</v>
      </c>
      <c r="G169" s="1">
        <v>1.96</v>
      </c>
      <c r="H169" s="3">
        <f t="shared" si="26"/>
        <v>1.8425</v>
      </c>
    </row>
    <row r="170" spans="2:8" x14ac:dyDescent="0.3">
      <c r="B170" s="1" t="s">
        <v>19</v>
      </c>
      <c r="C170" s="1" t="s">
        <v>18</v>
      </c>
      <c r="D170" s="1">
        <v>10.89</v>
      </c>
      <c r="E170" s="1">
        <v>2.4500000000000002</v>
      </c>
      <c r="F170" s="3">
        <v>4.3899999999999997</v>
      </c>
      <c r="G170" s="1">
        <v>5.23</v>
      </c>
      <c r="H170" s="3">
        <f t="shared" si="26"/>
        <v>5.74</v>
      </c>
    </row>
    <row r="171" spans="2:8" x14ac:dyDescent="0.3">
      <c r="B171" s="1" t="s">
        <v>20</v>
      </c>
      <c r="C171" s="1" t="s">
        <v>31</v>
      </c>
      <c r="D171" s="1">
        <v>30.69</v>
      </c>
      <c r="E171" s="1">
        <v>22.39</v>
      </c>
      <c r="F171" s="3">
        <v>24.15</v>
      </c>
      <c r="G171" s="1">
        <v>33.340000000000003</v>
      </c>
      <c r="H171" s="3">
        <f t="shared" si="26"/>
        <v>27.642499999999998</v>
      </c>
    </row>
    <row r="172" spans="2:8" x14ac:dyDescent="0.3">
      <c r="B172" s="1" t="s">
        <v>21</v>
      </c>
      <c r="C172" s="1" t="s">
        <v>32</v>
      </c>
      <c r="D172" s="1">
        <v>7.92</v>
      </c>
      <c r="E172" s="1">
        <v>16.87</v>
      </c>
      <c r="F172" s="3">
        <v>0.94</v>
      </c>
      <c r="G172" s="1">
        <v>1.63</v>
      </c>
      <c r="H172" s="3">
        <f t="shared" si="26"/>
        <v>6.84</v>
      </c>
    </row>
    <row r="173" spans="2:8" x14ac:dyDescent="0.3">
      <c r="B173" s="1" t="s">
        <v>22</v>
      </c>
      <c r="C173" s="1" t="s">
        <v>33</v>
      </c>
      <c r="D173" s="1">
        <v>0</v>
      </c>
      <c r="E173" s="1">
        <v>2.15</v>
      </c>
      <c r="F173" s="3">
        <v>0</v>
      </c>
      <c r="G173" s="1">
        <v>0.65</v>
      </c>
      <c r="H173" s="3">
        <f t="shared" si="26"/>
        <v>0.7</v>
      </c>
    </row>
    <row r="174" spans="2:8" x14ac:dyDescent="0.3">
      <c r="B174" s="1" t="s">
        <v>23</v>
      </c>
      <c r="C174" s="1" t="s">
        <v>34</v>
      </c>
      <c r="D174" s="1">
        <v>0</v>
      </c>
      <c r="E174" s="1">
        <v>0</v>
      </c>
      <c r="F174" s="3">
        <v>0</v>
      </c>
      <c r="G174" s="1">
        <v>0</v>
      </c>
      <c r="H174" s="3">
        <f t="shared" si="26"/>
        <v>0</v>
      </c>
    </row>
    <row r="175" spans="2:8" x14ac:dyDescent="0.3">
      <c r="B175" s="1" t="s">
        <v>24</v>
      </c>
      <c r="C175" s="1" t="s">
        <v>35</v>
      </c>
      <c r="D175" s="1">
        <v>0</v>
      </c>
      <c r="E175" s="1">
        <v>0</v>
      </c>
      <c r="F175" s="3">
        <v>0</v>
      </c>
      <c r="G175" s="1">
        <v>0</v>
      </c>
      <c r="H175" s="3">
        <f t="shared" si="26"/>
        <v>0</v>
      </c>
    </row>
    <row r="176" spans="2:8" x14ac:dyDescent="0.3">
      <c r="B176" s="1" t="s">
        <v>36</v>
      </c>
      <c r="C176" s="1" t="s">
        <v>37</v>
      </c>
      <c r="D176" s="1">
        <v>7.27</v>
      </c>
      <c r="E176" s="1">
        <v>2.15</v>
      </c>
      <c r="F176" s="3">
        <v>4.08</v>
      </c>
      <c r="G176" s="1">
        <v>3.25</v>
      </c>
      <c r="H176" s="3">
        <f t="shared" si="26"/>
        <v>4.1875</v>
      </c>
    </row>
    <row r="177" spans="2:8" x14ac:dyDescent="0.3">
      <c r="B177" s="11" t="s">
        <v>38</v>
      </c>
      <c r="C177" s="11" t="s">
        <v>39</v>
      </c>
      <c r="D177" s="11">
        <v>100</v>
      </c>
      <c r="E177" s="11">
        <v>100</v>
      </c>
      <c r="F177" s="11">
        <v>100</v>
      </c>
      <c r="G177" s="11">
        <f>SUM(G165:G176)</f>
        <v>99.99</v>
      </c>
      <c r="H177" s="11">
        <f t="shared" si="26"/>
        <v>99.997500000000002</v>
      </c>
    </row>
  </sheetData>
  <mergeCells count="9">
    <mergeCell ref="B1:H1"/>
    <mergeCell ref="D136:H136"/>
    <mergeCell ref="D158:H158"/>
    <mergeCell ref="D3:H3"/>
    <mergeCell ref="D26:H26"/>
    <mergeCell ref="D48:H48"/>
    <mergeCell ref="D70:H70"/>
    <mergeCell ref="D92:H92"/>
    <mergeCell ref="D114:H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Klaipėdos apskritis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Stulgytė</dc:creator>
  <cp:lastModifiedBy>HP</cp:lastModifiedBy>
  <dcterms:created xsi:type="dcterms:W3CDTF">2016-11-07T11:34:37Z</dcterms:created>
  <dcterms:modified xsi:type="dcterms:W3CDTF">2020-07-07T20:26:07Z</dcterms:modified>
</cp:coreProperties>
</file>